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3"/>
  </bookViews>
  <sheets>
    <sheet name="Data" sheetId="1" r:id="rId1"/>
    <sheet name="Varmuuskopio" sheetId="2" r:id="rId2"/>
    <sheet name="Infogramiin 1" sheetId="3" r:id="rId3"/>
    <sheet name="Fusion tablesiin" sheetId="4" r:id="rId4"/>
  </sheets>
  <definedNames/>
  <calcPr fullCalcOnLoad="1"/>
</workbook>
</file>

<file path=xl/sharedStrings.xml><?xml version="1.0" encoding="utf-8"?>
<sst xmlns="http://schemas.openxmlformats.org/spreadsheetml/2006/main" count="2058" uniqueCount="153">
  <si>
    <t>1972</t>
  </si>
  <si>
    <t>SSD</t>
  </si>
  <si>
    <t>1986</t>
  </si>
  <si>
    <t>Country Code</t>
  </si>
  <si>
    <t>Senegal</t>
  </si>
  <si>
    <t>Rwanda</t>
  </si>
  <si>
    <t>BDI</t>
  </si>
  <si>
    <t>Mauritius</t>
  </si>
  <si>
    <t>TGO</t>
  </si>
  <si>
    <t>Zimbabwe</t>
  </si>
  <si>
    <t>Indicator Name</t>
  </si>
  <si>
    <t>DT.ODA.ALLD.CD</t>
  </si>
  <si>
    <t>Swaziland</t>
  </si>
  <si>
    <t>2000</t>
  </si>
  <si>
    <t>1999</t>
  </si>
  <si>
    <t>Gabon</t>
  </si>
  <si>
    <t>MRT</t>
  </si>
  <si>
    <t>1985</t>
  </si>
  <si>
    <t>Ethiopia</t>
  </si>
  <si>
    <t>1971</t>
  </si>
  <si>
    <t>GHA</t>
  </si>
  <si>
    <t>NGA</t>
  </si>
  <si>
    <t>GDP per capita (constant 2000 US$)</t>
  </si>
  <si>
    <t>South Africa</t>
  </si>
  <si>
    <t>Comoros</t>
  </si>
  <si>
    <t>Tanzania</t>
  </si>
  <si>
    <t>GNB</t>
  </si>
  <si>
    <t>Equatorial Guinea</t>
  </si>
  <si>
    <t>1998</t>
  </si>
  <si>
    <t>Seychelles</t>
  </si>
  <si>
    <t>1984</t>
  </si>
  <si>
    <t>1970</t>
  </si>
  <si>
    <t>SYC</t>
  </si>
  <si>
    <t>Central African Republic</t>
  </si>
  <si>
    <t>SEN</t>
  </si>
  <si>
    <t>Somalia</t>
  </si>
  <si>
    <t>Mauritania</t>
  </si>
  <si>
    <t>MUS</t>
  </si>
  <si>
    <t>COG</t>
  </si>
  <si>
    <t>1983</t>
  </si>
  <si>
    <t>Ghana</t>
  </si>
  <si>
    <t>Eritrea</t>
  </si>
  <si>
    <t>1997</t>
  </si>
  <si>
    <t>Cote d'Ivoire</t>
  </si>
  <si>
    <t>Cape Verde</t>
  </si>
  <si>
    <t>CPV</t>
  </si>
  <si>
    <t>GIN</t>
  </si>
  <si>
    <t>ETH</t>
  </si>
  <si>
    <t>STP</t>
  </si>
  <si>
    <t>MDG</t>
  </si>
  <si>
    <t>1996</t>
  </si>
  <si>
    <t>AGO</t>
  </si>
  <si>
    <t>1982</t>
  </si>
  <si>
    <t>Country Name</t>
  </si>
  <si>
    <t>Malawi</t>
  </si>
  <si>
    <t>BWA</t>
  </si>
  <si>
    <t>South Sudan</t>
  </si>
  <si>
    <t>1979</t>
  </si>
  <si>
    <t>Net official development assistance and official aid received (current US$)</t>
  </si>
  <si>
    <t>BFA</t>
  </si>
  <si>
    <t>ZMB</t>
  </si>
  <si>
    <t>CAF</t>
  </si>
  <si>
    <t>Burkina Faso</t>
  </si>
  <si>
    <t>1995</t>
  </si>
  <si>
    <t>1981</t>
  </si>
  <si>
    <t>GINI index</t>
  </si>
  <si>
    <t>UGA</t>
  </si>
  <si>
    <t>SLE</t>
  </si>
  <si>
    <t>LBR</t>
  </si>
  <si>
    <t>RWA</t>
  </si>
  <si>
    <t>SWZ</t>
  </si>
  <si>
    <t>1978</t>
  </si>
  <si>
    <t>ERI</t>
  </si>
  <si>
    <t>MOZ</t>
  </si>
  <si>
    <t>1994</t>
  </si>
  <si>
    <t>1980</t>
  </si>
  <si>
    <t>Niger</t>
  </si>
  <si>
    <t>Botswana</t>
  </si>
  <si>
    <t>Burundi</t>
  </si>
  <si>
    <t>GAB</t>
  </si>
  <si>
    <t>1977</t>
  </si>
  <si>
    <t>CMR</t>
  </si>
  <si>
    <t>Sao Tome and Principe</t>
  </si>
  <si>
    <t>Lesotho</t>
  </si>
  <si>
    <t>TCD</t>
  </si>
  <si>
    <t>Zambia</t>
  </si>
  <si>
    <t>1993</t>
  </si>
  <si>
    <t>2005</t>
  </si>
  <si>
    <t>Angola</t>
  </si>
  <si>
    <t>1976</t>
  </si>
  <si>
    <t>Sierra Leone</t>
  </si>
  <si>
    <t>KEN</t>
  </si>
  <si>
    <t>ZWE</t>
  </si>
  <si>
    <t>LSO</t>
  </si>
  <si>
    <t>Indicator Code</t>
  </si>
  <si>
    <t>SP.POP.TOTL</t>
  </si>
  <si>
    <t>Population, total</t>
  </si>
  <si>
    <t>1992</t>
  </si>
  <si>
    <t>COM</t>
  </si>
  <si>
    <t>2004</t>
  </si>
  <si>
    <t>Benin</t>
  </si>
  <si>
    <t>1989</t>
  </si>
  <si>
    <t>Liberia</t>
  </si>
  <si>
    <t>1975</t>
  </si>
  <si>
    <t>Guinea</t>
  </si>
  <si>
    <t>Congo, Dem. Rep.</t>
  </si>
  <si>
    <t>GMB</t>
  </si>
  <si>
    <t>Madagascar</t>
  </si>
  <si>
    <t>Mozambique</t>
  </si>
  <si>
    <t>Cameroon</t>
  </si>
  <si>
    <t>1991</t>
  </si>
  <si>
    <t>Mali</t>
  </si>
  <si>
    <t>GNQ</t>
  </si>
  <si>
    <t>Togo</t>
  </si>
  <si>
    <t>Sudan</t>
  </si>
  <si>
    <t>2003</t>
  </si>
  <si>
    <t>MWI</t>
  </si>
  <si>
    <t>SOM</t>
  </si>
  <si>
    <t>CIV</t>
  </si>
  <si>
    <t>Guinea-Bissau</t>
  </si>
  <si>
    <t>ZAR</t>
  </si>
  <si>
    <t>1988</t>
  </si>
  <si>
    <t>1974</t>
  </si>
  <si>
    <t>SI.POV.GINI</t>
  </si>
  <si>
    <t>Namibia</t>
  </si>
  <si>
    <t>Uganda</t>
  </si>
  <si>
    <t>SDN</t>
  </si>
  <si>
    <t>1990</t>
  </si>
  <si>
    <t>ZAF</t>
  </si>
  <si>
    <t>2002</t>
  </si>
  <si>
    <t>Nigeria</t>
  </si>
  <si>
    <t>Chad</t>
  </si>
  <si>
    <t>Gambia, The</t>
  </si>
  <si>
    <t>NER</t>
  </si>
  <si>
    <t>TZA</t>
  </si>
  <si>
    <t>1987</t>
  </si>
  <si>
    <t>Congo, Rep.</t>
  </si>
  <si>
    <t>1973</t>
  </si>
  <si>
    <t>Kenya</t>
  </si>
  <si>
    <t>BEN</t>
  </si>
  <si>
    <t>NAM</t>
  </si>
  <si>
    <t>MLI</t>
  </si>
  <si>
    <t>NY.GDP.PCAP.KD</t>
  </si>
  <si>
    <t>2001</t>
  </si>
  <si>
    <t>Eka GDP</t>
  </si>
  <si>
    <t>Vika GDP</t>
  </si>
  <si>
    <t>Eka GINI</t>
  </si>
  <si>
    <t>Vika GINI</t>
  </si>
  <si>
    <t>Apu yhteensä</t>
  </si>
  <si>
    <t>GDP:n muutos</t>
  </si>
  <si>
    <t>Maa</t>
  </si>
  <si>
    <t>Apu yhteensä miljardia $</t>
  </si>
  <si>
    <t xml:space="preserve">GDP:n muutos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</si>
</sst>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7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b/>
      <sz val="13"/>
      <color indexed="56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5"/>
      <color indexed="56"/>
      <name val="Calibri"/>
      <family val="0"/>
    </font>
    <font>
      <sz val="11"/>
      <color indexed="10"/>
      <name val="Calibri"/>
      <family val="0"/>
    </font>
    <font>
      <sz val="10"/>
      <color indexed="8"/>
      <name val="Arial Unicode MS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/>
    </xf>
    <xf numFmtId="17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9"/>
  <sheetViews>
    <sheetView zoomScalePageLayoutView="0" workbookViewId="0" topLeftCell="A1">
      <pane ySplit="1" topLeftCell="A35" activePane="bottomLeft" state="frozen"/>
      <selection pane="topLeft" activeCell="B1" sqref="B1"/>
      <selection pane="bottomLeft" activeCell="A1" sqref="A1:J49"/>
    </sheetView>
  </sheetViews>
  <sheetFormatPr defaultColWidth="9.140625" defaultRowHeight="15"/>
  <cols>
    <col min="1" max="1" width="20.28125" style="0" bestFit="1" customWidth="1"/>
    <col min="2" max="2" width="12.00390625" style="0" bestFit="1" customWidth="1"/>
    <col min="3" max="3" width="36.28125" style="0" customWidth="1"/>
    <col min="4" max="4" width="32.140625" style="0" hidden="1" customWidth="1"/>
    <col min="5" max="5" width="10.7109375" style="3" customWidth="1"/>
    <col min="6" max="6" width="10.421875" style="3" customWidth="1"/>
    <col min="7" max="7" width="13.8515625" style="3" customWidth="1"/>
    <col min="8" max="8" width="11.57421875" style="3" customWidth="1"/>
    <col min="9" max="9" width="10.7109375" style="3" customWidth="1"/>
    <col min="10" max="10" width="15.00390625" style="3" customWidth="1"/>
    <col min="11" max="46" width="11.421875" style="0" bestFit="1" customWidth="1"/>
  </cols>
  <sheetData>
    <row r="1" spans="1:166" ht="15">
      <c r="A1" t="s">
        <v>53</v>
      </c>
      <c r="B1" t="s">
        <v>3</v>
      </c>
      <c r="C1" t="s">
        <v>10</v>
      </c>
      <c r="D1" t="s">
        <v>94</v>
      </c>
      <c r="E1" s="2" t="s">
        <v>144</v>
      </c>
      <c r="F1" s="2" t="s">
        <v>145</v>
      </c>
      <c r="G1" s="2" t="s">
        <v>149</v>
      </c>
      <c r="H1" s="2" t="s">
        <v>146</v>
      </c>
      <c r="I1" s="2" t="s">
        <v>147</v>
      </c>
      <c r="J1" s="2" t="s">
        <v>148</v>
      </c>
      <c r="K1" t="s">
        <v>31</v>
      </c>
      <c r="L1" t="s">
        <v>19</v>
      </c>
      <c r="M1" t="s">
        <v>0</v>
      </c>
      <c r="N1" t="s">
        <v>137</v>
      </c>
      <c r="O1" t="s">
        <v>122</v>
      </c>
      <c r="P1" t="s">
        <v>103</v>
      </c>
      <c r="Q1" t="s">
        <v>89</v>
      </c>
      <c r="R1" t="s">
        <v>80</v>
      </c>
      <c r="S1" t="s">
        <v>71</v>
      </c>
      <c r="T1" t="s">
        <v>57</v>
      </c>
      <c r="U1" t="s">
        <v>75</v>
      </c>
      <c r="V1" t="s">
        <v>64</v>
      </c>
      <c r="W1" t="s">
        <v>52</v>
      </c>
      <c r="X1" t="s">
        <v>39</v>
      </c>
      <c r="Y1" t="s">
        <v>30</v>
      </c>
      <c r="Z1" t="s">
        <v>17</v>
      </c>
      <c r="AA1" t="s">
        <v>2</v>
      </c>
      <c r="AB1" t="s">
        <v>135</v>
      </c>
      <c r="AC1" t="s">
        <v>121</v>
      </c>
      <c r="AD1" t="s">
        <v>101</v>
      </c>
      <c r="AE1" t="s">
        <v>127</v>
      </c>
      <c r="AF1" t="s">
        <v>110</v>
      </c>
      <c r="AG1" t="s">
        <v>97</v>
      </c>
      <c r="AH1" t="s">
        <v>86</v>
      </c>
      <c r="AI1" t="s">
        <v>74</v>
      </c>
      <c r="AJ1" t="s">
        <v>63</v>
      </c>
      <c r="AK1" t="s">
        <v>50</v>
      </c>
      <c r="AL1" t="s">
        <v>42</v>
      </c>
      <c r="AM1" t="s">
        <v>28</v>
      </c>
      <c r="AN1" t="s">
        <v>14</v>
      </c>
      <c r="AO1" t="s">
        <v>13</v>
      </c>
      <c r="AP1" t="s">
        <v>143</v>
      </c>
      <c r="AQ1" t="s">
        <v>129</v>
      </c>
      <c r="AR1" t="s">
        <v>115</v>
      </c>
      <c r="AS1" t="s">
        <v>99</v>
      </c>
      <c r="AT1" t="s">
        <v>87</v>
      </c>
      <c r="AY1" t="s">
        <v>31</v>
      </c>
      <c r="AZ1" t="s">
        <v>19</v>
      </c>
      <c r="BA1" t="s">
        <v>0</v>
      </c>
      <c r="BB1" t="s">
        <v>137</v>
      </c>
      <c r="BC1" t="s">
        <v>122</v>
      </c>
      <c r="BD1" t="s">
        <v>103</v>
      </c>
      <c r="BE1" t="s">
        <v>89</v>
      </c>
      <c r="BF1" t="s">
        <v>80</v>
      </c>
      <c r="BG1" t="s">
        <v>71</v>
      </c>
      <c r="BH1" t="s">
        <v>57</v>
      </c>
      <c r="BI1" t="s">
        <v>75</v>
      </c>
      <c r="BJ1" t="s">
        <v>64</v>
      </c>
      <c r="BK1" t="s">
        <v>52</v>
      </c>
      <c r="BL1" t="s">
        <v>39</v>
      </c>
      <c r="BM1" t="s">
        <v>30</v>
      </c>
      <c r="BN1" t="s">
        <v>17</v>
      </c>
      <c r="BO1" t="s">
        <v>2</v>
      </c>
      <c r="BP1" t="s">
        <v>135</v>
      </c>
      <c r="BQ1" t="s">
        <v>121</v>
      </c>
      <c r="BR1" t="s">
        <v>101</v>
      </c>
      <c r="BS1" t="s">
        <v>127</v>
      </c>
      <c r="BT1" t="s">
        <v>110</v>
      </c>
      <c r="BU1" t="s">
        <v>97</v>
      </c>
      <c r="BV1" t="s">
        <v>86</v>
      </c>
      <c r="BW1" t="s">
        <v>74</v>
      </c>
      <c r="BX1" t="s">
        <v>63</v>
      </c>
      <c r="BY1" t="s">
        <v>50</v>
      </c>
      <c r="BZ1" t="s">
        <v>42</v>
      </c>
      <c r="CA1" t="s">
        <v>28</v>
      </c>
      <c r="CB1" t="s">
        <v>14</v>
      </c>
      <c r="CC1" t="s">
        <v>13</v>
      </c>
      <c r="CD1" t="s">
        <v>143</v>
      </c>
      <c r="CE1" t="s">
        <v>129</v>
      </c>
      <c r="CF1" t="s">
        <v>115</v>
      </c>
      <c r="CG1" t="s">
        <v>99</v>
      </c>
      <c r="CH1" t="s">
        <v>87</v>
      </c>
      <c r="CM1" t="s">
        <v>31</v>
      </c>
      <c r="CN1" t="s">
        <v>19</v>
      </c>
      <c r="CO1" t="s">
        <v>0</v>
      </c>
      <c r="CP1" t="s">
        <v>137</v>
      </c>
      <c r="CQ1" t="s">
        <v>122</v>
      </c>
      <c r="CR1" t="s">
        <v>103</v>
      </c>
      <c r="CS1" t="s">
        <v>89</v>
      </c>
      <c r="CT1" t="s">
        <v>80</v>
      </c>
      <c r="CU1" t="s">
        <v>71</v>
      </c>
      <c r="CV1" t="s">
        <v>57</v>
      </c>
      <c r="CW1" t="s">
        <v>75</v>
      </c>
      <c r="CX1" t="s">
        <v>64</v>
      </c>
      <c r="CY1" t="s">
        <v>52</v>
      </c>
      <c r="CZ1" t="s">
        <v>39</v>
      </c>
      <c r="DA1" t="s">
        <v>30</v>
      </c>
      <c r="DB1" t="s">
        <v>17</v>
      </c>
      <c r="DC1" t="s">
        <v>2</v>
      </c>
      <c r="DD1" t="s">
        <v>135</v>
      </c>
      <c r="DE1" t="s">
        <v>121</v>
      </c>
      <c r="DF1" t="s">
        <v>101</v>
      </c>
      <c r="DG1" t="s">
        <v>127</v>
      </c>
      <c r="DH1" t="s">
        <v>110</v>
      </c>
      <c r="DI1" t="s">
        <v>97</v>
      </c>
      <c r="DJ1" t="s">
        <v>86</v>
      </c>
      <c r="DK1" t="s">
        <v>74</v>
      </c>
      <c r="DL1" t="s">
        <v>63</v>
      </c>
      <c r="DM1" t="s">
        <v>50</v>
      </c>
      <c r="DN1" t="s">
        <v>42</v>
      </c>
      <c r="DO1" t="s">
        <v>28</v>
      </c>
      <c r="DP1" t="s">
        <v>14</v>
      </c>
      <c r="DQ1" t="s">
        <v>13</v>
      </c>
      <c r="DR1" t="s">
        <v>143</v>
      </c>
      <c r="DS1" t="s">
        <v>129</v>
      </c>
      <c r="DT1" t="s">
        <v>115</v>
      </c>
      <c r="DU1" t="s">
        <v>99</v>
      </c>
      <c r="DV1" t="s">
        <v>87</v>
      </c>
      <c r="EA1" t="s">
        <v>31</v>
      </c>
      <c r="EB1" t="s">
        <v>19</v>
      </c>
      <c r="EC1" t="s">
        <v>0</v>
      </c>
      <c r="ED1" t="s">
        <v>137</v>
      </c>
      <c r="EE1" t="s">
        <v>122</v>
      </c>
      <c r="EF1" t="s">
        <v>103</v>
      </c>
      <c r="EG1" t="s">
        <v>89</v>
      </c>
      <c r="EH1" t="s">
        <v>80</v>
      </c>
      <c r="EI1" t="s">
        <v>71</v>
      </c>
      <c r="EJ1" t="s">
        <v>57</v>
      </c>
      <c r="EK1" t="s">
        <v>75</v>
      </c>
      <c r="EL1" t="s">
        <v>64</v>
      </c>
      <c r="EM1" t="s">
        <v>52</v>
      </c>
      <c r="EN1" t="s">
        <v>39</v>
      </c>
      <c r="EO1" t="s">
        <v>30</v>
      </c>
      <c r="EP1" t="s">
        <v>17</v>
      </c>
      <c r="EQ1" t="s">
        <v>2</v>
      </c>
      <c r="ER1" t="s">
        <v>135</v>
      </c>
      <c r="ES1" t="s">
        <v>121</v>
      </c>
      <c r="ET1" t="s">
        <v>101</v>
      </c>
      <c r="EU1" t="s">
        <v>127</v>
      </c>
      <c r="EV1" t="s">
        <v>110</v>
      </c>
      <c r="EW1" t="s">
        <v>97</v>
      </c>
      <c r="EX1" t="s">
        <v>86</v>
      </c>
      <c r="EY1" t="s">
        <v>74</v>
      </c>
      <c r="EZ1" t="s">
        <v>63</v>
      </c>
      <c r="FA1" t="s">
        <v>50</v>
      </c>
      <c r="FB1" t="s">
        <v>42</v>
      </c>
      <c r="FC1" t="s">
        <v>28</v>
      </c>
      <c r="FD1" t="s">
        <v>14</v>
      </c>
      <c r="FE1" t="s">
        <v>13</v>
      </c>
      <c r="FF1" t="s">
        <v>143</v>
      </c>
      <c r="FG1" t="s">
        <v>129</v>
      </c>
      <c r="FH1" t="s">
        <v>115</v>
      </c>
      <c r="FI1" t="s">
        <v>99</v>
      </c>
      <c r="FJ1" t="s">
        <v>87</v>
      </c>
    </row>
    <row r="2" spans="1:166" ht="15.75">
      <c r="A2" t="s">
        <v>25</v>
      </c>
      <c r="B2" t="s">
        <v>134</v>
      </c>
      <c r="C2" t="s">
        <v>22</v>
      </c>
      <c r="D2" t="s">
        <v>142</v>
      </c>
      <c r="E2" s="3">
        <f>INDEX(K2:AT2,MATCH(TRUE,INDEX((K2:AT2&lt;&gt;0),0),0))</f>
        <v>291.99732309</v>
      </c>
      <c r="F2" s="4">
        <f>INDEX(K2:AT2,MATCH(9.99999999999999E+307,K2:AT2))</f>
        <v>379.68413297</v>
      </c>
      <c r="G2" s="4">
        <f>F2-E2</f>
        <v>87.68680988</v>
      </c>
      <c r="H2" s="3">
        <f>INDEX(AY2:CH2,MATCH(TRUE,INDEX((AY2:CH2&lt;&gt;0),0),0))</f>
        <v>33.83</v>
      </c>
      <c r="I2" s="4">
        <f>INDEX(AY2:CH2,MATCH(9.99999999999999E+307,AY2:CH2))</f>
        <v>34.62</v>
      </c>
      <c r="J2" s="4">
        <f>SUM(EA2:FJ2)</f>
        <v>28236440000</v>
      </c>
      <c r="AC2">
        <v>291.99732309</v>
      </c>
      <c r="AD2">
        <v>293.77992947</v>
      </c>
      <c r="AE2">
        <v>304.64055268</v>
      </c>
      <c r="AF2">
        <v>300.9049057</v>
      </c>
      <c r="AG2">
        <v>292.69042859</v>
      </c>
      <c r="AH2">
        <v>286.53949469</v>
      </c>
      <c r="AI2">
        <v>281.91887192</v>
      </c>
      <c r="AJ2">
        <v>283.42592142</v>
      </c>
      <c r="AK2">
        <v>288.24520746</v>
      </c>
      <c r="AL2">
        <v>290.78197774</v>
      </c>
      <c r="AM2">
        <v>294.17197418</v>
      </c>
      <c r="AN2">
        <v>300.91891978</v>
      </c>
      <c r="AO2">
        <v>307.98615463</v>
      </c>
      <c r="AP2">
        <v>318.26278987</v>
      </c>
      <c r="AQ2">
        <v>332.37111917</v>
      </c>
      <c r="AR2">
        <v>346.07243037</v>
      </c>
      <c r="AS2">
        <v>363.34747026</v>
      </c>
      <c r="AT2">
        <v>379.68413297</v>
      </c>
      <c r="AU2" t="s">
        <v>65</v>
      </c>
      <c r="AV2" t="s">
        <v>123</v>
      </c>
      <c r="AW2" t="s">
        <v>25</v>
      </c>
      <c r="AX2" t="s">
        <v>134</v>
      </c>
      <c r="BU2">
        <v>33.83</v>
      </c>
      <c r="CC2">
        <v>34.62</v>
      </c>
      <c r="CI2" t="s">
        <v>96</v>
      </c>
      <c r="CJ2" t="s">
        <v>95</v>
      </c>
      <c r="CK2" t="s">
        <v>25</v>
      </c>
      <c r="CL2" t="s">
        <v>134</v>
      </c>
      <c r="CM2">
        <v>13604523</v>
      </c>
      <c r="CN2">
        <v>14044480</v>
      </c>
      <c r="CO2">
        <v>14504837</v>
      </c>
      <c r="CP2">
        <v>14982938</v>
      </c>
      <c r="CQ2">
        <v>15474884</v>
      </c>
      <c r="CR2">
        <v>15977990</v>
      </c>
      <c r="CS2">
        <v>16491445</v>
      </c>
      <c r="CT2">
        <v>17016577</v>
      </c>
      <c r="CU2">
        <v>17555450</v>
      </c>
      <c r="CV2">
        <v>18111097</v>
      </c>
      <c r="CW2">
        <v>18685789</v>
      </c>
      <c r="CX2">
        <v>19281182</v>
      </c>
      <c r="CY2">
        <v>19897071</v>
      </c>
      <c r="CZ2">
        <v>20531760</v>
      </c>
      <c r="DA2">
        <v>21182600</v>
      </c>
      <c r="DB2">
        <v>21848290</v>
      </c>
      <c r="DC2">
        <v>22525148</v>
      </c>
      <c r="DD2">
        <v>23215060</v>
      </c>
      <c r="DE2">
        <v>23928658</v>
      </c>
      <c r="DF2">
        <v>24680404</v>
      </c>
      <c r="DG2">
        <v>25478979</v>
      </c>
      <c r="DH2">
        <v>26331511</v>
      </c>
      <c r="DI2">
        <v>27230502</v>
      </c>
      <c r="DJ2">
        <v>28152305</v>
      </c>
      <c r="DK2">
        <v>29064223</v>
      </c>
      <c r="DL2">
        <v>29943732</v>
      </c>
      <c r="DM2">
        <v>30783155</v>
      </c>
      <c r="DN2">
        <v>31592450</v>
      </c>
      <c r="DO2">
        <v>32388671</v>
      </c>
      <c r="DP2">
        <v>33197305</v>
      </c>
      <c r="DQ2">
        <v>34038161</v>
      </c>
      <c r="DR2">
        <v>34917073</v>
      </c>
      <c r="DS2">
        <v>35832494</v>
      </c>
      <c r="DT2">
        <v>36788281</v>
      </c>
      <c r="DU2">
        <v>37786946</v>
      </c>
      <c r="DV2">
        <v>38831024</v>
      </c>
      <c r="DW2" t="s">
        <v>58</v>
      </c>
      <c r="DX2" t="s">
        <v>11</v>
      </c>
      <c r="DY2" t="s">
        <v>25</v>
      </c>
      <c r="DZ2" t="s">
        <v>134</v>
      </c>
      <c r="EA2">
        <v>50970000</v>
      </c>
      <c r="EB2">
        <v>62150000</v>
      </c>
      <c r="EC2">
        <v>61160000</v>
      </c>
      <c r="ED2">
        <v>100150000</v>
      </c>
      <c r="EE2">
        <v>162210000</v>
      </c>
      <c r="EF2">
        <v>293270000</v>
      </c>
      <c r="EG2">
        <v>266250000</v>
      </c>
      <c r="EH2">
        <v>338670000</v>
      </c>
      <c r="EI2">
        <v>421900000</v>
      </c>
      <c r="EJ2">
        <v>586140000</v>
      </c>
      <c r="EK2">
        <v>675630000</v>
      </c>
      <c r="EL2">
        <v>697780000</v>
      </c>
      <c r="EM2">
        <v>678940000</v>
      </c>
      <c r="EN2">
        <v>587850000</v>
      </c>
      <c r="EO2">
        <v>547490000</v>
      </c>
      <c r="EP2">
        <v>477180000</v>
      </c>
      <c r="EQ2">
        <v>660620000</v>
      </c>
      <c r="ER2">
        <v>894920000</v>
      </c>
      <c r="ES2">
        <v>1007850000</v>
      </c>
      <c r="ET2">
        <v>906890000</v>
      </c>
      <c r="EU2">
        <v>1163150000</v>
      </c>
      <c r="EV2">
        <v>1073000000</v>
      </c>
      <c r="EW2">
        <v>1334080000</v>
      </c>
      <c r="EX2">
        <v>944430000</v>
      </c>
      <c r="EY2">
        <v>963570000</v>
      </c>
      <c r="EZ2">
        <v>871050000</v>
      </c>
      <c r="FA2">
        <v>867210000</v>
      </c>
      <c r="FB2">
        <v>943790000</v>
      </c>
      <c r="FC2">
        <v>1001420000</v>
      </c>
      <c r="FD2">
        <v>991860000</v>
      </c>
      <c r="FE2">
        <v>1063920000.0000001</v>
      </c>
      <c r="FF2">
        <v>1274230000</v>
      </c>
      <c r="FG2">
        <v>1269840000</v>
      </c>
      <c r="FH2">
        <v>1725390000</v>
      </c>
      <c r="FI2">
        <v>1772410000</v>
      </c>
      <c r="FJ2">
        <v>1499070000</v>
      </c>
    </row>
    <row r="3" spans="1:166" ht="15.75">
      <c r="A3" t="s">
        <v>18</v>
      </c>
      <c r="B3" t="s">
        <v>47</v>
      </c>
      <c r="C3" t="s">
        <v>22</v>
      </c>
      <c r="D3" t="s">
        <v>142</v>
      </c>
      <c r="E3" s="3">
        <f>INDEX(K3:AT3,MATCH(TRUE,INDEX((K3:AT3&lt;&gt;0),0),0))</f>
        <v>140.66848574496098</v>
      </c>
      <c r="F3" s="4">
        <f>INDEX(K3:AT3,MATCH(9.99999999999999E+307,K3:AT3))</f>
        <v>149.19186967328346</v>
      </c>
      <c r="G3" s="4">
        <f>F3-E3</f>
        <v>8.523383928322488</v>
      </c>
      <c r="H3" s="3">
        <f>INDEX(AY3:CH3,MATCH(TRUE,INDEX((AY3:CH3&lt;&gt;0),0),0))</f>
        <v>32.42</v>
      </c>
      <c r="I3" s="4">
        <f>INDEX(AY3:CH3,MATCH(9.99999999999999E+307,AY3:CH3))</f>
        <v>29.83</v>
      </c>
      <c r="J3" s="4">
        <f>SUM(EA3:FJ3)</f>
        <v>23506560000</v>
      </c>
      <c r="V3">
        <v>140.66848574496098</v>
      </c>
      <c r="W3">
        <v>138.0133540659613</v>
      </c>
      <c r="X3">
        <v>144.79477349255419</v>
      </c>
      <c r="Y3">
        <v>136.18842439314037</v>
      </c>
      <c r="Z3">
        <v>117.15367246631565</v>
      </c>
      <c r="AA3">
        <v>124.41275606484008</v>
      </c>
      <c r="AB3">
        <v>137.17809194534738</v>
      </c>
      <c r="AC3">
        <v>133.48688986853682</v>
      </c>
      <c r="AD3">
        <v>128.7166470479962</v>
      </c>
      <c r="AE3">
        <v>127.88812741364862</v>
      </c>
      <c r="AF3">
        <v>114.80417850738421</v>
      </c>
      <c r="AG3">
        <v>101.33816268856506</v>
      </c>
      <c r="AH3">
        <v>110.85958711807658</v>
      </c>
      <c r="AI3">
        <v>110.71517075825179</v>
      </c>
      <c r="AJ3">
        <v>113.87153412970243</v>
      </c>
      <c r="AK3">
        <v>124.24811591447578</v>
      </c>
      <c r="AL3">
        <v>124.52475975209288</v>
      </c>
      <c r="AM3">
        <v>116.94600516167081</v>
      </c>
      <c r="AN3">
        <v>119.72011044230595</v>
      </c>
      <c r="AO3">
        <v>123.68091675358934</v>
      </c>
      <c r="AP3">
        <v>130.5134411826798</v>
      </c>
      <c r="AQ3">
        <v>129.1571329568311</v>
      </c>
      <c r="AR3">
        <v>123.25366765651398</v>
      </c>
      <c r="AS3">
        <v>136.61872976627126</v>
      </c>
      <c r="AT3">
        <v>149.19186967328346</v>
      </c>
      <c r="AU3" t="s">
        <v>65</v>
      </c>
      <c r="AV3" t="s">
        <v>123</v>
      </c>
      <c r="AW3" t="s">
        <v>18</v>
      </c>
      <c r="AX3" t="s">
        <v>47</v>
      </c>
      <c r="BK3">
        <v>32.42</v>
      </c>
      <c r="BX3">
        <v>39.96</v>
      </c>
      <c r="CC3">
        <v>30</v>
      </c>
      <c r="CH3">
        <v>29.83</v>
      </c>
      <c r="CI3" t="s">
        <v>96</v>
      </c>
      <c r="CJ3" t="s">
        <v>95</v>
      </c>
      <c r="CK3" t="s">
        <v>18</v>
      </c>
      <c r="CL3" t="s">
        <v>47</v>
      </c>
      <c r="CM3">
        <v>28959382</v>
      </c>
      <c r="CN3">
        <v>29777985</v>
      </c>
      <c r="CO3">
        <v>30642920</v>
      </c>
      <c r="CP3">
        <v>31503206</v>
      </c>
      <c r="CQ3">
        <v>32289683</v>
      </c>
      <c r="CR3">
        <v>32958964</v>
      </c>
      <c r="CS3">
        <v>33486288</v>
      </c>
      <c r="CT3">
        <v>33903618</v>
      </c>
      <c r="CU3">
        <v>34294030</v>
      </c>
      <c r="CV3">
        <v>34773640</v>
      </c>
      <c r="CW3">
        <v>35426282</v>
      </c>
      <c r="CX3">
        <v>36282554</v>
      </c>
      <c r="CY3">
        <v>37319328</v>
      </c>
      <c r="CZ3">
        <v>38500829</v>
      </c>
      <c r="DA3">
        <v>39768079</v>
      </c>
      <c r="DB3">
        <v>41077517</v>
      </c>
      <c r="DC3">
        <v>42417873</v>
      </c>
      <c r="DD3">
        <v>43802479</v>
      </c>
      <c r="DE3">
        <v>45240322</v>
      </c>
      <c r="DF3">
        <v>46747612</v>
      </c>
      <c r="DG3">
        <v>48333261</v>
      </c>
      <c r="DH3">
        <v>49998845</v>
      </c>
      <c r="DI3">
        <v>51730288</v>
      </c>
      <c r="DJ3">
        <v>53502211</v>
      </c>
      <c r="DK3">
        <v>55281054</v>
      </c>
      <c r="DL3">
        <v>57042197</v>
      </c>
      <c r="DM3">
        <v>58774378</v>
      </c>
      <c r="DN3">
        <v>60481739</v>
      </c>
      <c r="DO3">
        <v>62174171</v>
      </c>
      <c r="DP3">
        <v>63868806</v>
      </c>
      <c r="DQ3">
        <v>65577897</v>
      </c>
      <c r="DR3">
        <v>67303731</v>
      </c>
      <c r="DS3">
        <v>69040669</v>
      </c>
      <c r="DT3">
        <v>70784012</v>
      </c>
      <c r="DU3">
        <v>72526620</v>
      </c>
      <c r="DV3">
        <v>74263861</v>
      </c>
      <c r="DW3" t="s">
        <v>58</v>
      </c>
      <c r="DX3" t="s">
        <v>11</v>
      </c>
      <c r="DY3" t="s">
        <v>18</v>
      </c>
      <c r="DZ3" t="s">
        <v>47</v>
      </c>
      <c r="EA3">
        <v>39680000</v>
      </c>
      <c r="EB3">
        <v>46980000</v>
      </c>
      <c r="EC3">
        <v>47320000</v>
      </c>
      <c r="ED3">
        <v>66280000</v>
      </c>
      <c r="EE3">
        <v>116900000</v>
      </c>
      <c r="EF3">
        <v>131949999.99999999</v>
      </c>
      <c r="EG3">
        <v>139750000</v>
      </c>
      <c r="EH3">
        <v>115090000</v>
      </c>
      <c r="EI3">
        <v>138920000</v>
      </c>
      <c r="EJ3">
        <v>190380000</v>
      </c>
      <c r="EK3">
        <v>211100000</v>
      </c>
      <c r="EL3">
        <v>244350000</v>
      </c>
      <c r="EM3">
        <v>199330000</v>
      </c>
      <c r="EN3">
        <v>338150000</v>
      </c>
      <c r="EO3">
        <v>359310000</v>
      </c>
      <c r="EP3">
        <v>708210000</v>
      </c>
      <c r="EQ3">
        <v>626610000</v>
      </c>
      <c r="ER3">
        <v>622480000</v>
      </c>
      <c r="ES3">
        <v>957940000</v>
      </c>
      <c r="ET3">
        <v>726990000</v>
      </c>
      <c r="EU3">
        <v>1009150000</v>
      </c>
      <c r="EV3">
        <v>1091870000</v>
      </c>
      <c r="EW3">
        <v>1162510000</v>
      </c>
      <c r="EX3">
        <v>1080730000</v>
      </c>
      <c r="EY3">
        <v>1063089999.9999999</v>
      </c>
      <c r="EZ3">
        <v>876490000</v>
      </c>
      <c r="FA3">
        <v>816010000</v>
      </c>
      <c r="FB3">
        <v>578350000</v>
      </c>
      <c r="FC3">
        <v>660170000</v>
      </c>
      <c r="FD3">
        <v>643110000</v>
      </c>
      <c r="FE3">
        <v>687220000</v>
      </c>
      <c r="FF3">
        <v>1103130000</v>
      </c>
      <c r="FG3">
        <v>1324380000</v>
      </c>
      <c r="FH3">
        <v>1626430000</v>
      </c>
      <c r="FI3">
        <v>1828370000</v>
      </c>
      <c r="FJ3">
        <v>1927830000</v>
      </c>
    </row>
    <row r="4" spans="1:166" ht="15.75">
      <c r="A4" t="s">
        <v>108</v>
      </c>
      <c r="B4" t="s">
        <v>73</v>
      </c>
      <c r="C4" t="s">
        <v>22</v>
      </c>
      <c r="D4" t="s">
        <v>142</v>
      </c>
      <c r="E4" s="3">
        <f>INDEX(K4:AT4,MATCH(TRUE,INDEX((K4:AT4&lt;&gt;0),0),0))</f>
        <v>202.72135555220453</v>
      </c>
      <c r="F4" s="4">
        <f>INDEX(K4:AT4,MATCH(9.99999999999999E+307,K4:AT4))</f>
        <v>312.1619264116442</v>
      </c>
      <c r="G4" s="4">
        <f>F4-E4</f>
        <v>109.44057085943965</v>
      </c>
      <c r="H4" s="3">
        <f>INDEX(AY4:CH4,MATCH(TRUE,INDEX((AY4:CH4&lt;&gt;0),0),0))</f>
        <v>44.49</v>
      </c>
      <c r="I4" s="4">
        <f>INDEX(AY4:CH4,MATCH(9.99999999999999E+307,AY4:CH4))</f>
        <v>47.11</v>
      </c>
      <c r="J4" s="4">
        <f>SUM(EA4:FJ4)</f>
        <v>22816690000</v>
      </c>
      <c r="U4">
        <v>202.72135555220453</v>
      </c>
      <c r="V4">
        <v>207.7908938252119</v>
      </c>
      <c r="W4">
        <v>189.05298195952835</v>
      </c>
      <c r="X4">
        <v>156.16126777787773</v>
      </c>
      <c r="Y4">
        <v>143.72871896573477</v>
      </c>
      <c r="Z4">
        <v>143.6886147518512</v>
      </c>
      <c r="AA4">
        <v>139.86525688965637</v>
      </c>
      <c r="AB4">
        <v>160.65600804122266</v>
      </c>
      <c r="AC4">
        <v>174.20758264352492</v>
      </c>
      <c r="AD4">
        <v>184.95023888952088</v>
      </c>
      <c r="AE4">
        <v>184.46972918324335</v>
      </c>
      <c r="AF4">
        <v>189.03857281151775</v>
      </c>
      <c r="AG4">
        <v>173.7414103440542</v>
      </c>
      <c r="AH4">
        <v>181.96109841052953</v>
      </c>
      <c r="AI4">
        <v>187.27720694230183</v>
      </c>
      <c r="AJ4">
        <v>186.009014450683</v>
      </c>
      <c r="AK4">
        <v>193.93804403420793</v>
      </c>
      <c r="AL4">
        <v>208.09549677545962</v>
      </c>
      <c r="AM4">
        <v>224.75936248200466</v>
      </c>
      <c r="AN4">
        <v>236.96982622504663</v>
      </c>
      <c r="AO4">
        <v>233.43926556618007</v>
      </c>
      <c r="AP4">
        <v>254.35695392660125</v>
      </c>
      <c r="AQ4">
        <v>269.45220552883677</v>
      </c>
      <c r="AR4">
        <v>278.13612180469755</v>
      </c>
      <c r="AS4">
        <v>292.27871427037644</v>
      </c>
      <c r="AT4">
        <v>312.1619264116442</v>
      </c>
      <c r="AU4" t="s">
        <v>65</v>
      </c>
      <c r="AV4" t="s">
        <v>123</v>
      </c>
      <c r="AW4" t="s">
        <v>108</v>
      </c>
      <c r="AX4" t="s">
        <v>73</v>
      </c>
      <c r="BY4">
        <v>44.49</v>
      </c>
      <c r="CF4">
        <v>47.11</v>
      </c>
      <c r="CI4" t="s">
        <v>96</v>
      </c>
      <c r="CJ4" t="s">
        <v>95</v>
      </c>
      <c r="CK4" t="s">
        <v>108</v>
      </c>
      <c r="CL4" t="s">
        <v>73</v>
      </c>
      <c r="CM4">
        <v>9453385</v>
      </c>
      <c r="CN4">
        <v>9665565</v>
      </c>
      <c r="CO4">
        <v>9882427</v>
      </c>
      <c r="CP4">
        <v>10109426</v>
      </c>
      <c r="CQ4">
        <v>10353943</v>
      </c>
      <c r="CR4">
        <v>10620268</v>
      </c>
      <c r="CS4">
        <v>10908878</v>
      </c>
      <c r="CT4">
        <v>11214834</v>
      </c>
      <c r="CU4">
        <v>11530022</v>
      </c>
      <c r="CV4">
        <v>11843382</v>
      </c>
      <c r="CW4">
        <v>12145501</v>
      </c>
      <c r="CX4">
        <v>12441643</v>
      </c>
      <c r="CY4">
        <v>12731231</v>
      </c>
      <c r="CZ4">
        <v>12992962</v>
      </c>
      <c r="DA4">
        <v>13199259</v>
      </c>
      <c r="DB4">
        <v>13334972</v>
      </c>
      <c r="DC4">
        <v>13384409</v>
      </c>
      <c r="DD4">
        <v>13365201</v>
      </c>
      <c r="DE4">
        <v>13336217</v>
      </c>
      <c r="DF4">
        <v>13378100</v>
      </c>
      <c r="DG4">
        <v>13547076</v>
      </c>
      <c r="DH4">
        <v>13867422</v>
      </c>
      <c r="DI4">
        <v>14318167</v>
      </c>
      <c r="DJ4">
        <v>14854590</v>
      </c>
      <c r="DK4">
        <v>15409381</v>
      </c>
      <c r="DL4">
        <v>15933452</v>
      </c>
      <c r="DM4">
        <v>16412893</v>
      </c>
      <c r="DN4">
        <v>16862385</v>
      </c>
      <c r="DO4">
        <v>17295521</v>
      </c>
      <c r="DP4">
        <v>17735992</v>
      </c>
      <c r="DQ4">
        <v>18200656</v>
      </c>
      <c r="DR4">
        <v>18691461</v>
      </c>
      <c r="DS4">
        <v>19200021</v>
      </c>
      <c r="DT4">
        <v>19721009</v>
      </c>
      <c r="DU4">
        <v>20246287</v>
      </c>
      <c r="DV4">
        <v>20770013</v>
      </c>
      <c r="DW4" t="s">
        <v>58</v>
      </c>
      <c r="DX4" t="s">
        <v>11</v>
      </c>
      <c r="DY4" t="s">
        <v>108</v>
      </c>
      <c r="DZ4" t="s">
        <v>73</v>
      </c>
      <c r="EA4">
        <v>80000</v>
      </c>
      <c r="EB4">
        <v>120000</v>
      </c>
      <c r="EC4">
        <v>130000</v>
      </c>
      <c r="ED4">
        <v>110000</v>
      </c>
      <c r="EE4">
        <v>690000</v>
      </c>
      <c r="EF4">
        <v>20330000</v>
      </c>
      <c r="EG4">
        <v>69870000</v>
      </c>
      <c r="EH4">
        <v>79800000</v>
      </c>
      <c r="EI4">
        <v>104080000</v>
      </c>
      <c r="EJ4">
        <v>143900000</v>
      </c>
      <c r="EK4">
        <v>167060000</v>
      </c>
      <c r="EL4">
        <v>140250000</v>
      </c>
      <c r="EM4">
        <v>204510000</v>
      </c>
      <c r="EN4">
        <v>207010000</v>
      </c>
      <c r="EO4">
        <v>254320000</v>
      </c>
      <c r="EP4">
        <v>295690000</v>
      </c>
      <c r="EQ4">
        <v>420030000</v>
      </c>
      <c r="ER4">
        <v>664610000</v>
      </c>
      <c r="ES4">
        <v>915000000</v>
      </c>
      <c r="ET4">
        <v>804800000</v>
      </c>
      <c r="EU4">
        <v>997310000</v>
      </c>
      <c r="EV4">
        <v>1065099999.9999999</v>
      </c>
      <c r="EW4">
        <v>1459680000</v>
      </c>
      <c r="EX4">
        <v>1175530000</v>
      </c>
      <c r="EY4">
        <v>1198940000</v>
      </c>
      <c r="EZ4">
        <v>1062390000.0000001</v>
      </c>
      <c r="FA4">
        <v>885730000</v>
      </c>
      <c r="FB4">
        <v>947110000</v>
      </c>
      <c r="FC4">
        <v>1039800000</v>
      </c>
      <c r="FD4">
        <v>818520000</v>
      </c>
      <c r="FE4">
        <v>906220000</v>
      </c>
      <c r="FF4">
        <v>960720000</v>
      </c>
      <c r="FG4">
        <v>2219270000</v>
      </c>
      <c r="FH4">
        <v>1047970000</v>
      </c>
      <c r="FI4">
        <v>1242860000</v>
      </c>
      <c r="FJ4">
        <v>1297150000</v>
      </c>
    </row>
    <row r="5" spans="1:166" ht="15.75">
      <c r="A5" t="s">
        <v>105</v>
      </c>
      <c r="B5" t="s">
        <v>120</v>
      </c>
      <c r="C5" t="s">
        <v>22</v>
      </c>
      <c r="D5" t="s">
        <v>142</v>
      </c>
      <c r="E5" s="3">
        <f>INDEX(K5:AT5,MATCH(TRUE,INDEX((K5:AT5&lt;&gt;0),0),0))</f>
        <v>331.97206084664685</v>
      </c>
      <c r="F5" s="4">
        <f>INDEX(K5:AT5,MATCH(9.99999999999999E+307,K5:AT5))</f>
        <v>92.36725616387956</v>
      </c>
      <c r="G5" s="4">
        <f>F5-E5</f>
        <v>-239.60480468276728</v>
      </c>
      <c r="H5" s="3" t="e">
        <f>INDEX(AY5:CH5,MATCH(TRUE,INDEX((AY5:CH5&lt;&gt;0),0),0))</f>
        <v>#N/A</v>
      </c>
      <c r="I5" s="4" t="e">
        <f>INDEX(AY5:CH5,MATCH(9.99999999999999E+307,AY5:CH5))</f>
        <v>#N/A</v>
      </c>
      <c r="J5" s="4">
        <f>SUM(EA5:FJ5)</f>
        <v>20197380000</v>
      </c>
      <c r="K5">
        <v>331.97206084664685</v>
      </c>
      <c r="L5">
        <v>342.14795522663326</v>
      </c>
      <c r="M5">
        <v>333.2914795214806</v>
      </c>
      <c r="N5">
        <v>350.5757016178298</v>
      </c>
      <c r="O5">
        <v>351.5584072971996</v>
      </c>
      <c r="P5">
        <v>324.62015272745623</v>
      </c>
      <c r="Q5">
        <v>298.4929055614759</v>
      </c>
      <c r="R5">
        <v>291.9024413474464</v>
      </c>
      <c r="S5">
        <v>268.13840381187475</v>
      </c>
      <c r="T5">
        <v>261.47155529975896</v>
      </c>
      <c r="U5">
        <v>259.66613111682796</v>
      </c>
      <c r="V5">
        <v>258.4765423115165</v>
      </c>
      <c r="W5">
        <v>250.3526378161884</v>
      </c>
      <c r="X5">
        <v>247.05085972506905</v>
      </c>
      <c r="Y5">
        <v>253.59842411593198</v>
      </c>
      <c r="Z5">
        <v>247.59069619512485</v>
      </c>
      <c r="AA5">
        <v>251.8107432076031</v>
      </c>
      <c r="AB5">
        <v>250.9822936234515</v>
      </c>
      <c r="AC5">
        <v>244.4555462453648</v>
      </c>
      <c r="AD5">
        <v>233.44093215300924</v>
      </c>
      <c r="AE5">
        <v>210.38885338068204</v>
      </c>
      <c r="AF5">
        <v>185.29209219118505</v>
      </c>
      <c r="AG5">
        <v>159.16151950452493</v>
      </c>
      <c r="AH5">
        <v>132.23283645464525</v>
      </c>
      <c r="AI5">
        <v>122.4025186923812</v>
      </c>
      <c r="AJ5">
        <v>119.29555127879021</v>
      </c>
      <c r="AK5">
        <v>114.87466589948153</v>
      </c>
      <c r="AL5">
        <v>105.91015282162138</v>
      </c>
      <c r="AM5">
        <v>101.98132379885814</v>
      </c>
      <c r="AN5">
        <v>95.49727675864936</v>
      </c>
      <c r="AO5">
        <v>86.75450673291499</v>
      </c>
      <c r="AP5">
        <v>82.66194431881075</v>
      </c>
      <c r="AQ5">
        <v>83.08185929422608</v>
      </c>
      <c r="AR5">
        <v>85.2826248304144</v>
      </c>
      <c r="AS5">
        <v>88.24305275763237</v>
      </c>
      <c r="AT5">
        <v>92.36725616387956</v>
      </c>
      <c r="AU5" t="s">
        <v>65</v>
      </c>
      <c r="AV5" t="s">
        <v>123</v>
      </c>
      <c r="AW5" t="s">
        <v>105</v>
      </c>
      <c r="AX5" t="s">
        <v>120</v>
      </c>
      <c r="CI5" t="s">
        <v>96</v>
      </c>
      <c r="CJ5" t="s">
        <v>95</v>
      </c>
      <c r="CK5" t="s">
        <v>105</v>
      </c>
      <c r="CL5" t="s">
        <v>120</v>
      </c>
      <c r="CM5">
        <v>20267009</v>
      </c>
      <c r="CN5">
        <v>20845085</v>
      </c>
      <c r="CO5">
        <v>21431338</v>
      </c>
      <c r="CP5">
        <v>22032669</v>
      </c>
      <c r="CQ5">
        <v>22658905</v>
      </c>
      <c r="CR5">
        <v>23316776</v>
      </c>
      <c r="CS5">
        <v>24011465</v>
      </c>
      <c r="CT5">
        <v>24740389</v>
      </c>
      <c r="CU5">
        <v>25493382</v>
      </c>
      <c r="CV5">
        <v>26255837</v>
      </c>
      <c r="CW5">
        <v>27018690</v>
      </c>
      <c r="CX5">
        <v>27781042</v>
      </c>
      <c r="CY5">
        <v>28551259</v>
      </c>
      <c r="CZ5">
        <v>29341286</v>
      </c>
      <c r="DA5">
        <v>30167580</v>
      </c>
      <c r="DB5">
        <v>31044153</v>
      </c>
      <c r="DC5">
        <v>31963766</v>
      </c>
      <c r="DD5">
        <v>32927332.000000004</v>
      </c>
      <c r="DE5">
        <v>33965482</v>
      </c>
      <c r="DF5">
        <v>35117790</v>
      </c>
      <c r="DG5">
        <v>36406226</v>
      </c>
      <c r="DH5">
        <v>37856212</v>
      </c>
      <c r="DI5">
        <v>39443819</v>
      </c>
      <c r="DJ5">
        <v>41081774</v>
      </c>
      <c r="DK5">
        <v>42650247</v>
      </c>
      <c r="DL5">
        <v>44067369</v>
      </c>
      <c r="DM5">
        <v>45295039</v>
      </c>
      <c r="DN5">
        <v>46369335</v>
      </c>
      <c r="DO5">
        <v>47373590</v>
      </c>
      <c r="DP5">
        <v>48429878</v>
      </c>
      <c r="DQ5">
        <v>49626200</v>
      </c>
      <c r="DR5">
        <v>50989424</v>
      </c>
      <c r="DS5">
        <v>52491329</v>
      </c>
      <c r="DT5">
        <v>54098245</v>
      </c>
      <c r="DU5">
        <v>55754885</v>
      </c>
      <c r="DV5">
        <v>57420522</v>
      </c>
      <c r="DW5" t="s">
        <v>58</v>
      </c>
      <c r="DX5" t="s">
        <v>11</v>
      </c>
      <c r="DY5" t="s">
        <v>105</v>
      </c>
      <c r="DZ5" t="s">
        <v>120</v>
      </c>
      <c r="EA5">
        <v>89360000</v>
      </c>
      <c r="EB5">
        <v>107270000</v>
      </c>
      <c r="EC5">
        <v>121690000</v>
      </c>
      <c r="ED5">
        <v>138920000</v>
      </c>
      <c r="EE5">
        <v>180090000</v>
      </c>
      <c r="EF5">
        <v>258079999.99999997</v>
      </c>
      <c r="EG5">
        <v>193120000</v>
      </c>
      <c r="EH5">
        <v>259600000.00000003</v>
      </c>
      <c r="EI5">
        <v>315640000</v>
      </c>
      <c r="EJ5">
        <v>415360000</v>
      </c>
      <c r="EK5">
        <v>431230000</v>
      </c>
      <c r="EL5">
        <v>392150000</v>
      </c>
      <c r="EM5">
        <v>346470000</v>
      </c>
      <c r="EN5">
        <v>310300000</v>
      </c>
      <c r="EO5">
        <v>300320000</v>
      </c>
      <c r="EP5">
        <v>305360000</v>
      </c>
      <c r="EQ5">
        <v>421560000</v>
      </c>
      <c r="ER5">
        <v>673730000</v>
      </c>
      <c r="ES5">
        <v>551730000</v>
      </c>
      <c r="ET5">
        <v>730110000</v>
      </c>
      <c r="EU5">
        <v>895790000</v>
      </c>
      <c r="EV5">
        <v>475280000</v>
      </c>
      <c r="EW5">
        <v>268520000</v>
      </c>
      <c r="EX5">
        <v>177820000</v>
      </c>
      <c r="EY5">
        <v>244810000</v>
      </c>
      <c r="EZ5">
        <v>194750000</v>
      </c>
      <c r="FA5">
        <v>166110000</v>
      </c>
      <c r="FB5">
        <v>157610000</v>
      </c>
      <c r="FC5">
        <v>125460000</v>
      </c>
      <c r="FD5">
        <v>133970000</v>
      </c>
      <c r="FE5">
        <v>177120000</v>
      </c>
      <c r="FF5">
        <v>245370000</v>
      </c>
      <c r="FG5">
        <v>1174980000</v>
      </c>
      <c r="FH5">
        <v>5416990000</v>
      </c>
      <c r="FI5">
        <v>1919010000</v>
      </c>
      <c r="FJ5">
        <v>1881700000</v>
      </c>
    </row>
    <row r="6" spans="1:166" ht="15.75">
      <c r="A6" t="s">
        <v>114</v>
      </c>
      <c r="B6" t="s">
        <v>126</v>
      </c>
      <c r="C6" t="s">
        <v>22</v>
      </c>
      <c r="D6" t="s">
        <v>142</v>
      </c>
      <c r="E6" s="3">
        <f>INDEX(K6:AT6,MATCH(TRUE,INDEX((K6:AT6&lt;&gt;0),0),0))</f>
        <v>261.93590881</v>
      </c>
      <c r="F6" s="4">
        <f>INDEX(K6:AT6,MATCH(9.99999999999999E+307,K6:AT6))</f>
        <v>427.45344217</v>
      </c>
      <c r="G6" s="4">
        <f>F6-E6</f>
        <v>165.51753336000002</v>
      </c>
      <c r="H6" s="3" t="e">
        <f>INDEX(AY6:CH6,MATCH(TRUE,INDEX((AY6:CH6&lt;&gt;0),0),0))</f>
        <v>#N/A</v>
      </c>
      <c r="I6" s="4" t="e">
        <f>INDEX(AY6:CH6,MATCH(9.99999999999999E+307,AY6:CH6))</f>
        <v>#N/A</v>
      </c>
      <c r="J6" s="4">
        <f>SUM(EA6:FJ6)</f>
        <v>18836040000</v>
      </c>
      <c r="K6">
        <v>261.93590881</v>
      </c>
      <c r="L6">
        <v>260.40328218</v>
      </c>
      <c r="M6">
        <v>240.10002256</v>
      </c>
      <c r="N6">
        <v>234.48316521</v>
      </c>
      <c r="O6">
        <v>253.45870334</v>
      </c>
      <c r="P6">
        <v>284.35641762</v>
      </c>
      <c r="Q6">
        <v>321.59719976</v>
      </c>
      <c r="R6">
        <v>331.12610955</v>
      </c>
      <c r="S6">
        <v>301.83734567</v>
      </c>
      <c r="T6">
        <v>277.65897986</v>
      </c>
      <c r="U6">
        <v>272.85400864</v>
      </c>
      <c r="V6">
        <v>283.54555466</v>
      </c>
      <c r="W6">
        <v>290.50225693</v>
      </c>
      <c r="X6">
        <v>286.87923949</v>
      </c>
      <c r="Y6">
        <v>264.16766459</v>
      </c>
      <c r="Z6">
        <v>240.60681328</v>
      </c>
      <c r="AA6">
        <v>247.17100563</v>
      </c>
      <c r="AB6">
        <v>275.73096636</v>
      </c>
      <c r="AC6">
        <v>268.71665468</v>
      </c>
      <c r="AD6">
        <v>286.1745832</v>
      </c>
      <c r="AE6">
        <v>264.20469266</v>
      </c>
      <c r="AF6">
        <v>277.08646774</v>
      </c>
      <c r="AG6">
        <v>287.83000806</v>
      </c>
      <c r="AH6">
        <v>293.19749227</v>
      </c>
      <c r="AI6">
        <v>288.46938852</v>
      </c>
      <c r="AJ6">
        <v>297.91654209</v>
      </c>
      <c r="AK6">
        <v>307.5115244</v>
      </c>
      <c r="AL6">
        <v>331.38425755</v>
      </c>
      <c r="AM6">
        <v>337.0008382</v>
      </c>
      <c r="AN6">
        <v>338.92988977</v>
      </c>
      <c r="AO6">
        <v>358.52920101</v>
      </c>
      <c r="AP6">
        <v>371.77671799</v>
      </c>
      <c r="AQ6">
        <v>382.80494425</v>
      </c>
      <c r="AR6">
        <v>400.89533308</v>
      </c>
      <c r="AS6">
        <v>411.73053817</v>
      </c>
      <c r="AT6">
        <v>427.45344217</v>
      </c>
      <c r="AU6" t="s">
        <v>65</v>
      </c>
      <c r="AV6" t="s">
        <v>123</v>
      </c>
      <c r="AW6" t="s">
        <v>114</v>
      </c>
      <c r="AX6" t="s">
        <v>126</v>
      </c>
      <c r="CI6" t="s">
        <v>96</v>
      </c>
      <c r="CJ6" t="s">
        <v>95</v>
      </c>
      <c r="CK6" t="s">
        <v>114</v>
      </c>
      <c r="CL6" t="s">
        <v>126</v>
      </c>
      <c r="CM6">
        <v>10908093</v>
      </c>
      <c r="CN6">
        <v>11246711</v>
      </c>
      <c r="CO6">
        <v>11608668</v>
      </c>
      <c r="CP6">
        <v>11991377</v>
      </c>
      <c r="CQ6">
        <v>12391065</v>
      </c>
      <c r="CR6">
        <v>12804232</v>
      </c>
      <c r="CS6">
        <v>13229213</v>
      </c>
      <c r="CT6">
        <v>13667877</v>
      </c>
      <c r="CU6">
        <v>14123072</v>
      </c>
      <c r="CV6">
        <v>14598961</v>
      </c>
      <c r="CW6">
        <v>15097157</v>
      </c>
      <c r="CX6">
        <v>15619826</v>
      </c>
      <c r="CY6">
        <v>16162833</v>
      </c>
      <c r="CZ6">
        <v>16712984</v>
      </c>
      <c r="DA6">
        <v>17251979</v>
      </c>
      <c r="DB6">
        <v>17768767</v>
      </c>
      <c r="DC6">
        <v>18271732</v>
      </c>
      <c r="DD6">
        <v>18777923</v>
      </c>
      <c r="DE6">
        <v>19299231</v>
      </c>
      <c r="DF6">
        <v>19854832</v>
      </c>
      <c r="DG6">
        <v>20457023</v>
      </c>
      <c r="DH6">
        <v>21175179</v>
      </c>
      <c r="DI6">
        <v>22026876</v>
      </c>
      <c r="DJ6">
        <v>22933396</v>
      </c>
      <c r="DK6">
        <v>23803467</v>
      </c>
      <c r="DL6">
        <v>24538815</v>
      </c>
      <c r="DM6">
        <v>25160191</v>
      </c>
      <c r="DN6">
        <v>25763173</v>
      </c>
      <c r="DO6">
        <v>26356626</v>
      </c>
      <c r="DP6">
        <v>26949878</v>
      </c>
      <c r="DQ6">
        <v>27556383</v>
      </c>
      <c r="DR6">
        <v>28177967</v>
      </c>
      <c r="DS6">
        <v>28806330</v>
      </c>
      <c r="DT6">
        <v>29445166</v>
      </c>
      <c r="DU6">
        <v>30101696</v>
      </c>
      <c r="DV6">
        <v>30777563</v>
      </c>
      <c r="DW6" t="s">
        <v>58</v>
      </c>
      <c r="DX6" t="s">
        <v>11</v>
      </c>
      <c r="DY6" t="s">
        <v>114</v>
      </c>
      <c r="DZ6" t="s">
        <v>126</v>
      </c>
      <c r="EA6">
        <v>7790000</v>
      </c>
      <c r="EB6">
        <v>8900000</v>
      </c>
      <c r="EC6">
        <v>63640000</v>
      </c>
      <c r="ED6">
        <v>37160000</v>
      </c>
      <c r="EE6">
        <v>209160000</v>
      </c>
      <c r="EF6">
        <v>293830000</v>
      </c>
      <c r="EG6">
        <v>262390000</v>
      </c>
      <c r="EH6">
        <v>305410000</v>
      </c>
      <c r="EI6">
        <v>377930000</v>
      </c>
      <c r="EJ6">
        <v>694180000</v>
      </c>
      <c r="EK6">
        <v>675440000</v>
      </c>
      <c r="EL6">
        <v>631470000</v>
      </c>
      <c r="EM6">
        <v>751470000</v>
      </c>
      <c r="EN6">
        <v>959940000</v>
      </c>
      <c r="EO6">
        <v>614760000</v>
      </c>
      <c r="EP6">
        <v>1124710000</v>
      </c>
      <c r="EQ6">
        <v>935640000</v>
      </c>
      <c r="ER6">
        <v>890490000</v>
      </c>
      <c r="ES6">
        <v>930470000</v>
      </c>
      <c r="ET6">
        <v>741920000</v>
      </c>
      <c r="EU6">
        <v>848240000</v>
      </c>
      <c r="EV6">
        <v>867110000</v>
      </c>
      <c r="EW6">
        <v>536309999.99999994</v>
      </c>
      <c r="EX6">
        <v>447600000</v>
      </c>
      <c r="EY6">
        <v>407990000</v>
      </c>
      <c r="EZ6">
        <v>237030000</v>
      </c>
      <c r="FA6">
        <v>217700000</v>
      </c>
      <c r="FB6">
        <v>138490000</v>
      </c>
      <c r="FC6">
        <v>210850000</v>
      </c>
      <c r="FD6">
        <v>245710000</v>
      </c>
      <c r="FE6">
        <v>224650000</v>
      </c>
      <c r="FF6">
        <v>192050000</v>
      </c>
      <c r="FG6">
        <v>304860000</v>
      </c>
      <c r="FH6">
        <v>620460000</v>
      </c>
      <c r="FI6">
        <v>994480000</v>
      </c>
      <c r="FJ6">
        <v>1825810000</v>
      </c>
    </row>
    <row r="7" spans="1:166" ht="15.75">
      <c r="A7" t="s">
        <v>85</v>
      </c>
      <c r="B7" t="s">
        <v>60</v>
      </c>
      <c r="C7" t="s">
        <v>22</v>
      </c>
      <c r="D7" t="s">
        <v>142</v>
      </c>
      <c r="E7" s="3">
        <f>INDEX(K7:AT7,MATCH(TRUE,INDEX((K7:AT7&lt;&gt;0),0),0))</f>
        <v>579.2675397686643</v>
      </c>
      <c r="F7" s="4">
        <f>INDEX(K7:AT7,MATCH(9.99999999999999E+307,K7:AT7))</f>
        <v>359.0712373449006</v>
      </c>
      <c r="G7" s="4">
        <f>F7-E7</f>
        <v>-220.19630242376365</v>
      </c>
      <c r="H7" s="3">
        <f>INDEX(AY7:CH7,MATCH(TRUE,INDEX((AY7:CH7&lt;&gt;0),0),0))</f>
        <v>52.61</v>
      </c>
      <c r="I7" s="4">
        <f>INDEX(AY7:CH7,MATCH(9.99999999999999E+307,AY7:CH7))</f>
        <v>50.74</v>
      </c>
      <c r="J7" s="4">
        <f>SUM(EA7:FJ7)</f>
        <v>17662080000</v>
      </c>
      <c r="K7">
        <v>579.2675397686643</v>
      </c>
      <c r="L7">
        <v>559.8288921874977</v>
      </c>
      <c r="M7">
        <v>591.0475503478193</v>
      </c>
      <c r="N7">
        <v>565.7433772268096</v>
      </c>
      <c r="O7">
        <v>581.9826512423241</v>
      </c>
      <c r="P7">
        <v>549.9357842802012</v>
      </c>
      <c r="Q7">
        <v>565.0341935602384</v>
      </c>
      <c r="R7">
        <v>521.7859226884267</v>
      </c>
      <c r="S7">
        <v>507.7980825493034</v>
      </c>
      <c r="T7">
        <v>476.61480815394594</v>
      </c>
      <c r="U7">
        <v>475.26737862663316</v>
      </c>
      <c r="V7">
        <v>488.3178930943944</v>
      </c>
      <c r="W7">
        <v>459.3381161336005</v>
      </c>
      <c r="X7">
        <v>435.9519909693334</v>
      </c>
      <c r="Y7">
        <v>420.8147784764364</v>
      </c>
      <c r="Z7">
        <v>414.38988872002767</v>
      </c>
      <c r="AA7">
        <v>404.6802627133509</v>
      </c>
      <c r="AB7">
        <v>403.05688675457105</v>
      </c>
      <c r="AC7">
        <v>415.84924901000835</v>
      </c>
      <c r="AD7">
        <v>399.98395325624125</v>
      </c>
      <c r="AE7">
        <v>387.2928050284032</v>
      </c>
      <c r="AF7">
        <v>377.1755804986184</v>
      </c>
      <c r="AG7">
        <v>361.48323469690416</v>
      </c>
      <c r="AH7">
        <v>376.6755743534585</v>
      </c>
      <c r="AI7">
        <v>335.7071901096527</v>
      </c>
      <c r="AJ7">
        <v>317.93842105806976</v>
      </c>
      <c r="AK7">
        <v>331.0225109188308</v>
      </c>
      <c r="AL7">
        <v>332.6409261934567</v>
      </c>
      <c r="AM7">
        <v>317.55869068427234</v>
      </c>
      <c r="AN7">
        <v>316.0358937794414</v>
      </c>
      <c r="AO7">
        <v>318.9268221694975</v>
      </c>
      <c r="AP7">
        <v>326.58879293326123</v>
      </c>
      <c r="AQ7">
        <v>329.7351753204555</v>
      </c>
      <c r="AR7">
        <v>338.8847612866825</v>
      </c>
      <c r="AS7">
        <v>349.0854724649758</v>
      </c>
      <c r="AT7">
        <v>359.0712373449006</v>
      </c>
      <c r="AU7" t="s">
        <v>65</v>
      </c>
      <c r="AV7" t="s">
        <v>123</v>
      </c>
      <c r="AW7" t="s">
        <v>85</v>
      </c>
      <c r="AX7" t="s">
        <v>60</v>
      </c>
      <c r="BV7">
        <v>52.61</v>
      </c>
      <c r="BY7">
        <v>49.79</v>
      </c>
      <c r="CA7">
        <v>53.44</v>
      </c>
      <c r="CF7">
        <v>42.08</v>
      </c>
      <c r="CG7">
        <v>50.74</v>
      </c>
      <c r="CI7" t="s">
        <v>96</v>
      </c>
      <c r="CJ7" t="s">
        <v>95</v>
      </c>
      <c r="CK7" t="s">
        <v>85</v>
      </c>
      <c r="CL7" t="s">
        <v>60</v>
      </c>
      <c r="CM7">
        <v>4138837</v>
      </c>
      <c r="CN7">
        <v>4278863</v>
      </c>
      <c r="CO7">
        <v>4426079</v>
      </c>
      <c r="CP7">
        <v>4579560</v>
      </c>
      <c r="CQ7">
        <v>4737942</v>
      </c>
      <c r="CR7">
        <v>4900255</v>
      </c>
      <c r="CS7">
        <v>5066012</v>
      </c>
      <c r="CT7">
        <v>5235519</v>
      </c>
      <c r="CU7">
        <v>5409528</v>
      </c>
      <c r="CV7">
        <v>5589172</v>
      </c>
      <c r="CW7">
        <v>5775165</v>
      </c>
      <c r="CX7">
        <v>5967511</v>
      </c>
      <c r="CY7">
        <v>6165560</v>
      </c>
      <c r="CZ7">
        <v>6368542</v>
      </c>
      <c r="DA7">
        <v>6575403</v>
      </c>
      <c r="DB7">
        <v>6785211</v>
      </c>
      <c r="DC7">
        <v>6998307</v>
      </c>
      <c r="DD7">
        <v>7214499</v>
      </c>
      <c r="DE7">
        <v>7431752</v>
      </c>
      <c r="DF7">
        <v>7647450</v>
      </c>
      <c r="DG7">
        <v>7860053</v>
      </c>
      <c r="DH7">
        <v>8067972</v>
      </c>
      <c r="DI7">
        <v>8272498</v>
      </c>
      <c r="DJ7">
        <v>8478471</v>
      </c>
      <c r="DK7">
        <v>8692599</v>
      </c>
      <c r="DL7">
        <v>8919456</v>
      </c>
      <c r="DM7">
        <v>9161931</v>
      </c>
      <c r="DN7">
        <v>9418120</v>
      </c>
      <c r="DO7">
        <v>9682058</v>
      </c>
      <c r="DP7">
        <v>9945115</v>
      </c>
      <c r="DQ7">
        <v>10201562</v>
      </c>
      <c r="DR7">
        <v>10449825</v>
      </c>
      <c r="DS7">
        <v>10693471</v>
      </c>
      <c r="DT7">
        <v>10938261</v>
      </c>
      <c r="DU7">
        <v>11192422</v>
      </c>
      <c r="DV7">
        <v>11462365</v>
      </c>
      <c r="DW7" t="s">
        <v>58</v>
      </c>
      <c r="DX7" t="s">
        <v>11</v>
      </c>
      <c r="DY7" t="s">
        <v>85</v>
      </c>
      <c r="DZ7" t="s">
        <v>60</v>
      </c>
      <c r="EA7">
        <v>13240000</v>
      </c>
      <c r="EB7">
        <v>21390000</v>
      </c>
      <c r="EC7">
        <v>21520000</v>
      </c>
      <c r="ED7">
        <v>44910000</v>
      </c>
      <c r="EE7">
        <v>57100000</v>
      </c>
      <c r="EF7">
        <v>86200000</v>
      </c>
      <c r="EG7">
        <v>61610000</v>
      </c>
      <c r="EH7">
        <v>107990000</v>
      </c>
      <c r="EI7">
        <v>183990000</v>
      </c>
      <c r="EJ7">
        <v>276710000</v>
      </c>
      <c r="EK7">
        <v>317210000</v>
      </c>
      <c r="EL7">
        <v>230800000</v>
      </c>
      <c r="EM7">
        <v>315490000</v>
      </c>
      <c r="EN7">
        <v>214990000</v>
      </c>
      <c r="EO7">
        <v>235730000</v>
      </c>
      <c r="EP7">
        <v>319290000</v>
      </c>
      <c r="EQ7">
        <v>451310000</v>
      </c>
      <c r="ER7">
        <v>422370000</v>
      </c>
      <c r="ES7">
        <v>474780000</v>
      </c>
      <c r="ET7">
        <v>366720000</v>
      </c>
      <c r="EU7">
        <v>474810000</v>
      </c>
      <c r="EV7">
        <v>877970000</v>
      </c>
      <c r="EW7">
        <v>1030780000</v>
      </c>
      <c r="EX7">
        <v>866920000</v>
      </c>
      <c r="EY7">
        <v>715130000</v>
      </c>
      <c r="EZ7">
        <v>2030670000</v>
      </c>
      <c r="FA7">
        <v>608060000</v>
      </c>
      <c r="FB7">
        <v>609510000</v>
      </c>
      <c r="FC7">
        <v>347970000</v>
      </c>
      <c r="FD7">
        <v>623030000</v>
      </c>
      <c r="FE7">
        <v>794650000</v>
      </c>
      <c r="FF7">
        <v>570840000</v>
      </c>
      <c r="FG7">
        <v>811330000</v>
      </c>
      <c r="FH7">
        <v>774540000</v>
      </c>
      <c r="FI7">
        <v>1130470000</v>
      </c>
      <c r="FJ7">
        <v>1172050000</v>
      </c>
    </row>
    <row r="8" spans="1:166" ht="15.75">
      <c r="A8" t="s">
        <v>138</v>
      </c>
      <c r="B8" t="s">
        <v>91</v>
      </c>
      <c r="C8" t="s">
        <v>22</v>
      </c>
      <c r="D8" t="s">
        <v>142</v>
      </c>
      <c r="E8" s="3">
        <f>INDEX(K8:AT8,MATCH(TRUE,INDEX((K8:AT8&lt;&gt;0),0),0))</f>
        <v>291.4949965763082</v>
      </c>
      <c r="F8" s="4">
        <f>INDEX(K8:AT8,MATCH(9.99999999999999E+307,K8:AT8))</f>
        <v>426.5174886467505</v>
      </c>
      <c r="G8" s="4">
        <f>F8-E8</f>
        <v>135.0224920704423</v>
      </c>
      <c r="H8" s="3">
        <f>INDEX(AY8:CH8,MATCH(TRUE,INDEX((AY8:CH8&lt;&gt;0),0),0))</f>
        <v>57.46</v>
      </c>
      <c r="I8" s="4">
        <f>INDEX(AY8:CH8,MATCH(9.99999999999999E+307,AY8:CH8))</f>
        <v>47.68</v>
      </c>
      <c r="J8" s="4">
        <f>SUM(EA8:FJ8)</f>
        <v>17284660000</v>
      </c>
      <c r="K8">
        <v>291.4949965763082</v>
      </c>
      <c r="L8">
        <v>343.7579534761242</v>
      </c>
      <c r="M8">
        <v>388.30130993917095</v>
      </c>
      <c r="N8">
        <v>396.5401823053373</v>
      </c>
      <c r="O8">
        <v>397.81409028437355</v>
      </c>
      <c r="P8">
        <v>386.77652165682326</v>
      </c>
      <c r="Q8">
        <v>380.7139978048822</v>
      </c>
      <c r="R8">
        <v>401.4629115721113</v>
      </c>
      <c r="S8">
        <v>413.4326729073856</v>
      </c>
      <c r="T8">
        <v>428.44916708489126</v>
      </c>
      <c r="U8">
        <v>435.55578940986743</v>
      </c>
      <c r="V8">
        <v>435.07805546228354</v>
      </c>
      <c r="W8">
        <v>425.0937584331082</v>
      </c>
      <c r="X8">
        <v>414.59269446617844</v>
      </c>
      <c r="Y8">
        <v>406.27312227367196</v>
      </c>
      <c r="Z8">
        <v>408.2825797980921</v>
      </c>
      <c r="AA8">
        <v>421.8652297043787</v>
      </c>
      <c r="AB8">
        <v>431.1219087621706</v>
      </c>
      <c r="AC8">
        <v>441.9793769663034</v>
      </c>
      <c r="AD8">
        <v>446.96137363381746</v>
      </c>
      <c r="AE8">
        <v>450.1718212720138</v>
      </c>
      <c r="AF8">
        <v>441.7092363793439</v>
      </c>
      <c r="AG8">
        <v>424.14093012099283</v>
      </c>
      <c r="AH8">
        <v>412.3969705273305</v>
      </c>
      <c r="AI8">
        <v>410.60190640475975</v>
      </c>
      <c r="AJ8">
        <v>416.4573818602269</v>
      </c>
      <c r="AK8">
        <v>421.9441965649986</v>
      </c>
      <c r="AL8">
        <v>412.9163069469019</v>
      </c>
      <c r="AM8">
        <v>415.7071677829711</v>
      </c>
      <c r="AN8">
        <v>414.6000626992197</v>
      </c>
      <c r="AO8">
        <v>406.52305956984605</v>
      </c>
      <c r="AP8">
        <v>411.0713321497165</v>
      </c>
      <c r="AQ8">
        <v>402.62882591011015</v>
      </c>
      <c r="AR8">
        <v>403.6788858719799</v>
      </c>
      <c r="AS8">
        <v>413.3182833088526</v>
      </c>
      <c r="AT8">
        <v>426.5174886467505</v>
      </c>
      <c r="AU8" t="s">
        <v>65</v>
      </c>
      <c r="AV8" t="s">
        <v>123</v>
      </c>
      <c r="AW8" t="s">
        <v>138</v>
      </c>
      <c r="AX8" t="s">
        <v>91</v>
      </c>
      <c r="BU8">
        <v>57.46</v>
      </c>
      <c r="BW8">
        <v>42.07</v>
      </c>
      <c r="BZ8">
        <v>42.51</v>
      </c>
      <c r="CH8">
        <v>47.68</v>
      </c>
      <c r="CI8" t="s">
        <v>96</v>
      </c>
      <c r="CJ8" t="s">
        <v>95</v>
      </c>
      <c r="CK8" t="s">
        <v>138</v>
      </c>
      <c r="CL8" t="s">
        <v>91</v>
      </c>
      <c r="CM8">
        <v>11252318</v>
      </c>
      <c r="CN8">
        <v>11657321</v>
      </c>
      <c r="CO8">
        <v>12082989</v>
      </c>
      <c r="CP8">
        <v>12529622</v>
      </c>
      <c r="CQ8">
        <v>12997274</v>
      </c>
      <c r="CR8">
        <v>13486116</v>
      </c>
      <c r="CS8">
        <v>13995982</v>
      </c>
      <c r="CT8">
        <v>14527391</v>
      </c>
      <c r="CU8">
        <v>15081923</v>
      </c>
      <c r="CV8">
        <v>15661593</v>
      </c>
      <c r="CW8">
        <v>16267558</v>
      </c>
      <c r="CX8">
        <v>16899958</v>
      </c>
      <c r="CY8">
        <v>17557466</v>
      </c>
      <c r="CZ8">
        <v>18237830</v>
      </c>
      <c r="DA8">
        <v>18937969</v>
      </c>
      <c r="DB8">
        <v>19655192</v>
      </c>
      <c r="DC8">
        <v>20387701</v>
      </c>
      <c r="DD8">
        <v>21134404</v>
      </c>
      <c r="DE8">
        <v>21894026</v>
      </c>
      <c r="DF8">
        <v>22665447</v>
      </c>
      <c r="DG8">
        <v>23447177</v>
      </c>
      <c r="DH8">
        <v>24240108</v>
      </c>
      <c r="DI8">
        <v>25042330</v>
      </c>
      <c r="DJ8">
        <v>25846436</v>
      </c>
      <c r="DK8">
        <v>26642887</v>
      </c>
      <c r="DL8">
        <v>27425720</v>
      </c>
      <c r="DM8">
        <v>28191597</v>
      </c>
      <c r="DN8">
        <v>28944780</v>
      </c>
      <c r="DO8">
        <v>29696410</v>
      </c>
      <c r="DP8">
        <v>30462154</v>
      </c>
      <c r="DQ8">
        <v>31253701</v>
      </c>
      <c r="DR8">
        <v>32076186</v>
      </c>
      <c r="DS8">
        <v>32927864</v>
      </c>
      <c r="DT8">
        <v>33805301</v>
      </c>
      <c r="DU8">
        <v>34702176</v>
      </c>
      <c r="DV8">
        <v>35614576</v>
      </c>
      <c r="DW8" t="s">
        <v>58</v>
      </c>
      <c r="DX8" t="s">
        <v>11</v>
      </c>
      <c r="DY8" t="s">
        <v>138</v>
      </c>
      <c r="DZ8" t="s">
        <v>91</v>
      </c>
      <c r="EA8">
        <v>57350000</v>
      </c>
      <c r="EB8">
        <v>66849999.99999999</v>
      </c>
      <c r="EC8">
        <v>71860000</v>
      </c>
      <c r="ED8">
        <v>94970000</v>
      </c>
      <c r="EE8">
        <v>116580000</v>
      </c>
      <c r="EF8">
        <v>124820000</v>
      </c>
      <c r="EG8">
        <v>154600000</v>
      </c>
      <c r="EH8">
        <v>160760000</v>
      </c>
      <c r="EI8">
        <v>245610000</v>
      </c>
      <c r="EJ8">
        <v>348340000</v>
      </c>
      <c r="EK8">
        <v>394790000</v>
      </c>
      <c r="EL8">
        <v>448150000</v>
      </c>
      <c r="EM8">
        <v>484600000</v>
      </c>
      <c r="EN8">
        <v>396100000</v>
      </c>
      <c r="EO8">
        <v>408430000</v>
      </c>
      <c r="EP8">
        <v>426660000</v>
      </c>
      <c r="EQ8">
        <v>442960000</v>
      </c>
      <c r="ER8">
        <v>557220000</v>
      </c>
      <c r="ES8">
        <v>832030000</v>
      </c>
      <c r="ET8">
        <v>1059700000</v>
      </c>
      <c r="EU8">
        <v>1181290000</v>
      </c>
      <c r="EV8">
        <v>916460000</v>
      </c>
      <c r="EW8">
        <v>883140000</v>
      </c>
      <c r="EX8">
        <v>914390000</v>
      </c>
      <c r="EY8">
        <v>676630000</v>
      </c>
      <c r="EZ8">
        <v>731850000</v>
      </c>
      <c r="FA8">
        <v>595020000</v>
      </c>
      <c r="FB8">
        <v>448620000</v>
      </c>
      <c r="FC8">
        <v>415210000</v>
      </c>
      <c r="FD8">
        <v>310470000</v>
      </c>
      <c r="FE8">
        <v>512720000</v>
      </c>
      <c r="FF8">
        <v>471230000</v>
      </c>
      <c r="FG8">
        <v>392810000</v>
      </c>
      <c r="FH8">
        <v>523000000</v>
      </c>
      <c r="FI8">
        <v>660240000</v>
      </c>
      <c r="FJ8">
        <v>759200000</v>
      </c>
    </row>
    <row r="9" spans="1:166" ht="15.75">
      <c r="A9" t="s">
        <v>40</v>
      </c>
      <c r="B9" t="s">
        <v>20</v>
      </c>
      <c r="C9" t="s">
        <v>22</v>
      </c>
      <c r="D9" t="s">
        <v>142</v>
      </c>
      <c r="E9" s="3">
        <f>INDEX(K9:AT9,MATCH(TRUE,INDEX((K9:AT9&lt;&gt;0),0),0))</f>
        <v>293.9963512879615</v>
      </c>
      <c r="F9" s="4">
        <f>INDEX(K9:AT9,MATCH(9.99999999999999E+307,K9:AT9))</f>
        <v>294.4080168693049</v>
      </c>
      <c r="G9" s="4">
        <f>F9-E9</f>
        <v>0.4116655813434136</v>
      </c>
      <c r="H9" s="3">
        <f>INDEX(AY9:CH9,MATCH(TRUE,INDEX((AY9:CH9&lt;&gt;0),0),0))</f>
        <v>35.35</v>
      </c>
      <c r="I9" s="4">
        <f>INDEX(AY9:CH9,MATCH(9.99999999999999E+307,AY9:CH9))</f>
        <v>40.75</v>
      </c>
      <c r="J9" s="4">
        <f>SUM(EA9:FJ9)</f>
        <v>15662110000</v>
      </c>
      <c r="K9">
        <v>293.9963512879615</v>
      </c>
      <c r="L9">
        <v>301.36602707291445</v>
      </c>
      <c r="M9">
        <v>285.6461311157784</v>
      </c>
      <c r="N9">
        <v>285.54327762000077</v>
      </c>
      <c r="O9">
        <v>297.03483960263037</v>
      </c>
      <c r="P9">
        <v>254.06720603873006</v>
      </c>
      <c r="Q9">
        <v>240.34167271904994</v>
      </c>
      <c r="R9">
        <v>241.70664008126616</v>
      </c>
      <c r="S9">
        <v>257.91616165639164</v>
      </c>
      <c r="T9">
        <v>246.6444817349121</v>
      </c>
      <c r="U9">
        <v>241.9462394545217</v>
      </c>
      <c r="V9">
        <v>226.7589088803199</v>
      </c>
      <c r="W9">
        <v>204.18288014560903</v>
      </c>
      <c r="X9">
        <v>188.14866533928426</v>
      </c>
      <c r="Y9">
        <v>197.48677481912674</v>
      </c>
      <c r="Z9">
        <v>200.9364454581948</v>
      </c>
      <c r="AA9">
        <v>205.16777063800183</v>
      </c>
      <c r="AB9">
        <v>209.06568168969662</v>
      </c>
      <c r="AC9">
        <v>214.9651809772121</v>
      </c>
      <c r="AD9">
        <v>219.90760081835853</v>
      </c>
      <c r="AE9">
        <v>221.07166955288906</v>
      </c>
      <c r="AF9">
        <v>226.28233179287935</v>
      </c>
      <c r="AG9">
        <v>228.45879683743692</v>
      </c>
      <c r="AH9">
        <v>232.85127614960632</v>
      </c>
      <c r="AI9">
        <v>234.00645034407037</v>
      </c>
      <c r="AJ9">
        <v>237.29358745488705</v>
      </c>
      <c r="AK9">
        <v>242.05829588312383</v>
      </c>
      <c r="AL9">
        <v>246.19784804751865</v>
      </c>
      <c r="AM9">
        <v>251.76529127590243</v>
      </c>
      <c r="AN9">
        <v>256.73995257866653</v>
      </c>
      <c r="AO9">
        <v>259.9906944209525</v>
      </c>
      <c r="AP9">
        <v>263.96154576191407</v>
      </c>
      <c r="AQ9">
        <v>269.2285552611433</v>
      </c>
      <c r="AR9">
        <v>276.40519916674737</v>
      </c>
      <c r="AS9">
        <v>284.8491548636985</v>
      </c>
      <c r="AT9">
        <v>294.4080168693049</v>
      </c>
      <c r="AU9" t="s">
        <v>65</v>
      </c>
      <c r="AV9" t="s">
        <v>123</v>
      </c>
      <c r="AW9" t="s">
        <v>40</v>
      </c>
      <c r="AX9" t="s">
        <v>20</v>
      </c>
      <c r="BQ9">
        <v>35.35</v>
      </c>
      <c r="BR9">
        <v>35.99</v>
      </c>
      <c r="BU9">
        <v>38.13</v>
      </c>
      <c r="CA9">
        <v>40.75</v>
      </c>
      <c r="CI9" t="s">
        <v>96</v>
      </c>
      <c r="CJ9" t="s">
        <v>95</v>
      </c>
      <c r="CK9" t="s">
        <v>40</v>
      </c>
      <c r="CL9" t="s">
        <v>20</v>
      </c>
      <c r="CM9">
        <v>8681818</v>
      </c>
      <c r="CN9">
        <v>8911291</v>
      </c>
      <c r="CO9">
        <v>9167822</v>
      </c>
      <c r="CP9">
        <v>9435673</v>
      </c>
      <c r="CQ9">
        <v>9692196</v>
      </c>
      <c r="CR9">
        <v>9922663</v>
      </c>
      <c r="CS9">
        <v>10119038</v>
      </c>
      <c r="CT9">
        <v>10290712</v>
      </c>
      <c r="CU9">
        <v>10461377</v>
      </c>
      <c r="CV9">
        <v>10664342</v>
      </c>
      <c r="CW9">
        <v>10922708</v>
      </c>
      <c r="CX9">
        <v>11246007</v>
      </c>
      <c r="CY9">
        <v>11624726</v>
      </c>
      <c r="CZ9">
        <v>12039663</v>
      </c>
      <c r="DA9">
        <v>12462279</v>
      </c>
      <c r="DB9">
        <v>12871965</v>
      </c>
      <c r="DC9">
        <v>13261929</v>
      </c>
      <c r="DD9">
        <v>13638708</v>
      </c>
      <c r="DE9">
        <v>14010951</v>
      </c>
      <c r="DF9">
        <v>14392619</v>
      </c>
      <c r="DG9">
        <v>14793415</v>
      </c>
      <c r="DH9">
        <v>15216133</v>
      </c>
      <c r="DI9">
        <v>15655847</v>
      </c>
      <c r="DJ9">
        <v>16105502</v>
      </c>
      <c r="DK9">
        <v>16554855</v>
      </c>
      <c r="DL9">
        <v>16996901</v>
      </c>
      <c r="DM9">
        <v>17429209</v>
      </c>
      <c r="DN9">
        <v>17855250</v>
      </c>
      <c r="DO9">
        <v>18281113</v>
      </c>
      <c r="DP9">
        <v>18715676</v>
      </c>
      <c r="DQ9">
        <v>19165490</v>
      </c>
      <c r="DR9">
        <v>19632265</v>
      </c>
      <c r="DS9">
        <v>20114361</v>
      </c>
      <c r="DT9">
        <v>20610897</v>
      </c>
      <c r="DU9">
        <v>21119911</v>
      </c>
      <c r="DV9">
        <v>21639806</v>
      </c>
      <c r="DW9" t="s">
        <v>58</v>
      </c>
      <c r="DX9" t="s">
        <v>11</v>
      </c>
      <c r="DY9" t="s">
        <v>40</v>
      </c>
      <c r="DZ9" t="s">
        <v>20</v>
      </c>
      <c r="EA9">
        <v>59100000</v>
      </c>
      <c r="EB9">
        <v>56840000</v>
      </c>
      <c r="EC9">
        <v>58560000</v>
      </c>
      <c r="ED9">
        <v>40900000</v>
      </c>
      <c r="EE9">
        <v>36320000</v>
      </c>
      <c r="EF9">
        <v>124110000</v>
      </c>
      <c r="EG9">
        <v>61440000</v>
      </c>
      <c r="EH9">
        <v>90070000</v>
      </c>
      <c r="EI9">
        <v>112180000</v>
      </c>
      <c r="EJ9">
        <v>168220000</v>
      </c>
      <c r="EK9">
        <v>190810000</v>
      </c>
      <c r="EL9">
        <v>144520000</v>
      </c>
      <c r="EM9">
        <v>139130000</v>
      </c>
      <c r="EN9">
        <v>108790000</v>
      </c>
      <c r="EO9">
        <v>213520000</v>
      </c>
      <c r="EP9">
        <v>194730000</v>
      </c>
      <c r="EQ9">
        <v>359280000</v>
      </c>
      <c r="ER9">
        <v>409420000</v>
      </c>
      <c r="ES9">
        <v>575990000</v>
      </c>
      <c r="ET9">
        <v>715930000</v>
      </c>
      <c r="EU9">
        <v>559720000</v>
      </c>
      <c r="EV9">
        <v>878630000</v>
      </c>
      <c r="EW9">
        <v>612780000</v>
      </c>
      <c r="EX9">
        <v>625820000</v>
      </c>
      <c r="EY9">
        <v>546280000</v>
      </c>
      <c r="EZ9">
        <v>648430000</v>
      </c>
      <c r="FA9">
        <v>649830000</v>
      </c>
      <c r="FB9">
        <v>493610000</v>
      </c>
      <c r="FC9">
        <v>701550000</v>
      </c>
      <c r="FD9">
        <v>607780000</v>
      </c>
      <c r="FE9">
        <v>598170000</v>
      </c>
      <c r="FF9">
        <v>640620000</v>
      </c>
      <c r="FG9">
        <v>686200000</v>
      </c>
      <c r="FH9">
        <v>983450000</v>
      </c>
      <c r="FI9">
        <v>1418690000</v>
      </c>
      <c r="FJ9">
        <v>1150690000</v>
      </c>
    </row>
    <row r="10" spans="1:166" ht="15.75">
      <c r="A10" t="s">
        <v>125</v>
      </c>
      <c r="B10" t="s">
        <v>66</v>
      </c>
      <c r="C10" t="s">
        <v>22</v>
      </c>
      <c r="D10" t="s">
        <v>142</v>
      </c>
      <c r="E10" s="3">
        <f>INDEX(K10:AT10,MATCH(TRUE,INDEX((K10:AT10&lt;&gt;0),0),0))</f>
        <v>187.80274573365963</v>
      </c>
      <c r="F10" s="4">
        <f>INDEX(K10:AT10,MATCH(9.99999999999999E+307,K10:AT10))</f>
        <v>301.2583025790366</v>
      </c>
      <c r="G10" s="4">
        <f>F10-E10</f>
        <v>113.45555684537695</v>
      </c>
      <c r="H10" s="3">
        <f>INDEX(AY10:CH10,MATCH(TRUE,INDEX((AY10:CH10&lt;&gt;0),0),0))</f>
        <v>44.36</v>
      </c>
      <c r="I10" s="4">
        <f>INDEX(AY10:CH10,MATCH(9.99999999999999E+307,AY10:CH10))</f>
        <v>45.77</v>
      </c>
      <c r="J10" s="4">
        <f>SUM(EA10:FJ10)</f>
        <v>15376120000</v>
      </c>
      <c r="W10">
        <v>187.80274573365963</v>
      </c>
      <c r="X10">
        <v>192.59716619502515</v>
      </c>
      <c r="Y10">
        <v>185.91593821795882</v>
      </c>
      <c r="Z10">
        <v>173.86579499779975</v>
      </c>
      <c r="AA10">
        <v>168.5473209019826</v>
      </c>
      <c r="AB10">
        <v>169.01234957007867</v>
      </c>
      <c r="AC10">
        <v>176.4210675300016</v>
      </c>
      <c r="AD10">
        <v>180.98982749455112</v>
      </c>
      <c r="AE10">
        <v>186.0518733275307</v>
      </c>
      <c r="AF10">
        <v>189.7910049455145</v>
      </c>
      <c r="AG10">
        <v>189.8414887577545</v>
      </c>
      <c r="AH10">
        <v>199.06478969985778</v>
      </c>
      <c r="AI10">
        <v>205.18863522370083</v>
      </c>
      <c r="AJ10">
        <v>221.82840144775048</v>
      </c>
      <c r="AK10">
        <v>234.71339093396378</v>
      </c>
      <c r="AL10">
        <v>239.4405148752924</v>
      </c>
      <c r="AM10">
        <v>243.848618515393</v>
      </c>
      <c r="AN10">
        <v>255.70444381317486</v>
      </c>
      <c r="AO10">
        <v>255.78061118630325</v>
      </c>
      <c r="AP10">
        <v>260.7363255363316</v>
      </c>
      <c r="AQ10">
        <v>274.60054455758666</v>
      </c>
      <c r="AR10">
        <v>283.0782984060148</v>
      </c>
      <c r="AS10">
        <v>292.6805092953082</v>
      </c>
      <c r="AT10">
        <v>301.2583025790366</v>
      </c>
      <c r="AU10" t="s">
        <v>65</v>
      </c>
      <c r="AV10" t="s">
        <v>123</v>
      </c>
      <c r="AW10" t="s">
        <v>125</v>
      </c>
      <c r="AX10" t="s">
        <v>66</v>
      </c>
      <c r="BR10">
        <v>44.36</v>
      </c>
      <c r="BU10">
        <v>42.62</v>
      </c>
      <c r="BY10">
        <v>37.13</v>
      </c>
      <c r="CB10">
        <v>43.07</v>
      </c>
      <c r="CE10">
        <v>45.77</v>
      </c>
      <c r="CI10" t="s">
        <v>96</v>
      </c>
      <c r="CJ10" t="s">
        <v>95</v>
      </c>
      <c r="CK10" t="s">
        <v>125</v>
      </c>
      <c r="CL10" t="s">
        <v>66</v>
      </c>
      <c r="CM10">
        <v>9445932</v>
      </c>
      <c r="CN10">
        <v>9730174</v>
      </c>
      <c r="CO10">
        <v>10012125</v>
      </c>
      <c r="CP10">
        <v>10296444</v>
      </c>
      <c r="CQ10">
        <v>10589763</v>
      </c>
      <c r="CR10">
        <v>10897136</v>
      </c>
      <c r="CS10">
        <v>11221247</v>
      </c>
      <c r="CT10">
        <v>11561734</v>
      </c>
      <c r="CU10">
        <v>11917048</v>
      </c>
      <c r="CV10">
        <v>12284315</v>
      </c>
      <c r="CW10">
        <v>12662131</v>
      </c>
      <c r="CX10">
        <v>13049012</v>
      </c>
      <c r="CY10">
        <v>13447769</v>
      </c>
      <c r="CZ10">
        <v>13866291</v>
      </c>
      <c r="DA10">
        <v>14315090</v>
      </c>
      <c r="DB10">
        <v>14801113</v>
      </c>
      <c r="DC10">
        <v>15327718</v>
      </c>
      <c r="DD10">
        <v>15891143</v>
      </c>
      <c r="DE10">
        <v>16482365.000000002</v>
      </c>
      <c r="DF10">
        <v>17088426</v>
      </c>
      <c r="DG10">
        <v>17699717</v>
      </c>
      <c r="DH10">
        <v>18314701</v>
      </c>
      <c r="DI10">
        <v>18935726</v>
      </c>
      <c r="DJ10">
        <v>19561967</v>
      </c>
      <c r="DK10">
        <v>20193432</v>
      </c>
      <c r="DL10">
        <v>20831075</v>
      </c>
      <c r="DM10">
        <v>21473592</v>
      </c>
      <c r="DN10">
        <v>22123185</v>
      </c>
      <c r="DO10">
        <v>22788843</v>
      </c>
      <c r="DP10">
        <v>23482533</v>
      </c>
      <c r="DQ10">
        <v>24213120</v>
      </c>
      <c r="DR10">
        <v>24984181</v>
      </c>
      <c r="DS10">
        <v>25794397</v>
      </c>
      <c r="DT10">
        <v>26641627</v>
      </c>
      <c r="DU10">
        <v>27521632</v>
      </c>
      <c r="DV10">
        <v>28431204</v>
      </c>
      <c r="DW10" t="s">
        <v>58</v>
      </c>
      <c r="DX10" t="s">
        <v>11</v>
      </c>
      <c r="DY10" t="s">
        <v>125</v>
      </c>
      <c r="DZ10" t="s">
        <v>66</v>
      </c>
      <c r="EA10">
        <v>32900000</v>
      </c>
      <c r="EB10">
        <v>31760000</v>
      </c>
      <c r="EC10">
        <v>40830000</v>
      </c>
      <c r="ED10">
        <v>22150000</v>
      </c>
      <c r="EE10">
        <v>17530000</v>
      </c>
      <c r="EF10">
        <v>51840000</v>
      </c>
      <c r="EG10">
        <v>20940000</v>
      </c>
      <c r="EH10">
        <v>16719999.999999998</v>
      </c>
      <c r="EI10">
        <v>39490000</v>
      </c>
      <c r="EJ10">
        <v>47260000</v>
      </c>
      <c r="EK10">
        <v>113350000</v>
      </c>
      <c r="EL10">
        <v>135660000</v>
      </c>
      <c r="EM10">
        <v>131350000</v>
      </c>
      <c r="EN10">
        <v>136710000</v>
      </c>
      <c r="EO10">
        <v>162070000</v>
      </c>
      <c r="EP10">
        <v>179480000</v>
      </c>
      <c r="EQ10">
        <v>191560000</v>
      </c>
      <c r="ER10">
        <v>298950000</v>
      </c>
      <c r="ES10">
        <v>391590000</v>
      </c>
      <c r="ET10">
        <v>516500000</v>
      </c>
      <c r="EU10">
        <v>663100000</v>
      </c>
      <c r="EV10">
        <v>663280000</v>
      </c>
      <c r="EW10">
        <v>723720000</v>
      </c>
      <c r="EX10">
        <v>609190000</v>
      </c>
      <c r="EY10">
        <v>751170000</v>
      </c>
      <c r="EZ10">
        <v>833160000</v>
      </c>
      <c r="FA10">
        <v>673690000</v>
      </c>
      <c r="FB10">
        <v>813070000</v>
      </c>
      <c r="FC10">
        <v>655380000</v>
      </c>
      <c r="FD10">
        <v>605030000</v>
      </c>
      <c r="FE10">
        <v>853280000</v>
      </c>
      <c r="FF10">
        <v>822190000</v>
      </c>
      <c r="FG10">
        <v>725390000</v>
      </c>
      <c r="FH10">
        <v>997650000</v>
      </c>
      <c r="FI10">
        <v>1216020000</v>
      </c>
      <c r="FJ10">
        <v>1192160000</v>
      </c>
    </row>
    <row r="11" spans="1:166" ht="15.75">
      <c r="A11" t="s">
        <v>4</v>
      </c>
      <c r="B11" t="s">
        <v>34</v>
      </c>
      <c r="C11" t="s">
        <v>22</v>
      </c>
      <c r="D11" t="s">
        <v>142</v>
      </c>
      <c r="E11" s="3">
        <f>INDEX(K11:AT11,MATCH(TRUE,INDEX((K11:AT11&lt;&gt;0),0),0))</f>
        <v>551.7765027400781</v>
      </c>
      <c r="F11" s="4">
        <f>INDEX(K11:AT11,MATCH(9.99999999999999E+307,K11:AT11))</f>
        <v>540.5931402775697</v>
      </c>
      <c r="G11" s="4">
        <f>F11-E11</f>
        <v>-11.183362462508398</v>
      </c>
      <c r="H11" s="3">
        <f>INDEX(AY11:CH11,MATCH(TRUE,INDEX((AY11:CH11&lt;&gt;0),0),0))</f>
        <v>54.14</v>
      </c>
      <c r="I11" s="4">
        <f>INDEX(AY11:CH11,MATCH(9.99999999999999E+307,AY11:CH11))</f>
        <v>39.19</v>
      </c>
      <c r="J11" s="4">
        <f>SUM(EA11:FJ11)</f>
        <v>15174860000</v>
      </c>
      <c r="K11">
        <v>551.7765027400781</v>
      </c>
      <c r="L11">
        <v>533.4486604384433</v>
      </c>
      <c r="M11">
        <v>549.3282166474455</v>
      </c>
      <c r="N11">
        <v>502.3626327165365</v>
      </c>
      <c r="O11">
        <v>507.80788419168016</v>
      </c>
      <c r="P11">
        <v>530.8279615492378</v>
      </c>
      <c r="Q11">
        <v>563.2717615367818</v>
      </c>
      <c r="R11">
        <v>534.934455052049</v>
      </c>
      <c r="S11">
        <v>501.7805049032157</v>
      </c>
      <c r="T11">
        <v>524.1676307905086</v>
      </c>
      <c r="U11">
        <v>494.20615741717205</v>
      </c>
      <c r="V11">
        <v>505.6858826496304</v>
      </c>
      <c r="W11">
        <v>530.5448803524147</v>
      </c>
      <c r="X11">
        <v>488.22856759288914</v>
      </c>
      <c r="Y11">
        <v>492.044158688905</v>
      </c>
      <c r="Z11">
        <v>493.48746512753763</v>
      </c>
      <c r="AA11">
        <v>493.95691788071525</v>
      </c>
      <c r="AB11">
        <v>508.5687107657612</v>
      </c>
      <c r="AC11">
        <v>490.5341343376542</v>
      </c>
      <c r="AD11">
        <v>494.89023916387777</v>
      </c>
      <c r="AE11">
        <v>477.0034156635606</v>
      </c>
      <c r="AF11">
        <v>474.77155735628514</v>
      </c>
      <c r="AG11">
        <v>466.58300763880817</v>
      </c>
      <c r="AH11">
        <v>459.0243359778194</v>
      </c>
      <c r="AI11">
        <v>446.0914038151143</v>
      </c>
      <c r="AJ11">
        <v>457.3258796353141</v>
      </c>
      <c r="AK11">
        <v>454.4335481162976</v>
      </c>
      <c r="AL11">
        <v>456.8869760688676</v>
      </c>
      <c r="AM11">
        <v>471.9133210856977</v>
      </c>
      <c r="AN11">
        <v>489.4203221169787</v>
      </c>
      <c r="AO11">
        <v>492.2862252327533</v>
      </c>
      <c r="AP11">
        <v>501.4912848554067</v>
      </c>
      <c r="AQ11">
        <v>491.46206612402824</v>
      </c>
      <c r="AR11">
        <v>510.21336375170284</v>
      </c>
      <c r="AS11">
        <v>525.8493055226666</v>
      </c>
      <c r="AT11">
        <v>540.5931402775697</v>
      </c>
      <c r="AU11" t="s">
        <v>65</v>
      </c>
      <c r="AV11" t="s">
        <v>123</v>
      </c>
      <c r="AW11" t="s">
        <v>4</v>
      </c>
      <c r="AX11" t="s">
        <v>34</v>
      </c>
      <c r="BT11">
        <v>54.14</v>
      </c>
      <c r="BW11">
        <v>41.44</v>
      </c>
      <c r="CD11">
        <v>41.25</v>
      </c>
      <c r="CH11">
        <v>39.19</v>
      </c>
      <c r="CI11" t="s">
        <v>96</v>
      </c>
      <c r="CJ11" t="s">
        <v>95</v>
      </c>
      <c r="CK11" t="s">
        <v>4</v>
      </c>
      <c r="CL11" t="s">
        <v>34</v>
      </c>
      <c r="CM11">
        <v>4096245</v>
      </c>
      <c r="CN11">
        <v>4231030</v>
      </c>
      <c r="CO11">
        <v>4370991</v>
      </c>
      <c r="CP11">
        <v>4512774</v>
      </c>
      <c r="CQ11">
        <v>4651922</v>
      </c>
      <c r="CR11">
        <v>4785536</v>
      </c>
      <c r="CS11">
        <v>4912200</v>
      </c>
      <c r="CT11">
        <v>5033645</v>
      </c>
      <c r="CU11">
        <v>5154054</v>
      </c>
      <c r="CV11">
        <v>5279383</v>
      </c>
      <c r="CW11">
        <v>5414070</v>
      </c>
      <c r="CX11">
        <v>5559400</v>
      </c>
      <c r="CY11">
        <v>5714508</v>
      </c>
      <c r="CZ11">
        <v>5879044</v>
      </c>
      <c r="DA11">
        <v>6051962</v>
      </c>
      <c r="DB11">
        <v>6232395</v>
      </c>
      <c r="DC11">
        <v>6420323</v>
      </c>
      <c r="DD11">
        <v>6615896</v>
      </c>
      <c r="DE11">
        <v>6818495</v>
      </c>
      <c r="DF11">
        <v>7027320</v>
      </c>
      <c r="DG11">
        <v>7241573</v>
      </c>
      <c r="DH11">
        <v>7461567</v>
      </c>
      <c r="DI11">
        <v>7686866</v>
      </c>
      <c r="DJ11">
        <v>7915080</v>
      </c>
      <c r="DK11">
        <v>8143140</v>
      </c>
      <c r="DL11">
        <v>8369125</v>
      </c>
      <c r="DM11">
        <v>8591861</v>
      </c>
      <c r="DN11">
        <v>8812695</v>
      </c>
      <c r="DO11">
        <v>9035367</v>
      </c>
      <c r="DP11">
        <v>9265135</v>
      </c>
      <c r="DQ11">
        <v>9505862</v>
      </c>
      <c r="DR11">
        <v>9758841</v>
      </c>
      <c r="DS11">
        <v>10023194</v>
      </c>
      <c r="DT11">
        <v>10297956</v>
      </c>
      <c r="DU11">
        <v>10581316</v>
      </c>
      <c r="DV11">
        <v>10871908</v>
      </c>
      <c r="DW11" t="s">
        <v>58</v>
      </c>
      <c r="DX11" t="s">
        <v>11</v>
      </c>
      <c r="DY11" t="s">
        <v>4</v>
      </c>
      <c r="DZ11" t="s">
        <v>34</v>
      </c>
      <c r="EA11">
        <v>42510000</v>
      </c>
      <c r="EB11">
        <v>53240000</v>
      </c>
      <c r="EC11">
        <v>48200000</v>
      </c>
      <c r="ED11">
        <v>78440000</v>
      </c>
      <c r="EE11">
        <v>138160000</v>
      </c>
      <c r="EF11">
        <v>139390000</v>
      </c>
      <c r="EG11">
        <v>118050000</v>
      </c>
      <c r="EH11">
        <v>119690000</v>
      </c>
      <c r="EI11">
        <v>212500000</v>
      </c>
      <c r="EJ11">
        <v>303840000</v>
      </c>
      <c r="EK11">
        <v>261110000</v>
      </c>
      <c r="EL11">
        <v>394860000</v>
      </c>
      <c r="EM11">
        <v>284620000</v>
      </c>
      <c r="EN11">
        <v>326430000</v>
      </c>
      <c r="EO11">
        <v>361890000</v>
      </c>
      <c r="EP11">
        <v>290480000</v>
      </c>
      <c r="EQ11">
        <v>580230000</v>
      </c>
      <c r="ER11">
        <v>664230000</v>
      </c>
      <c r="ES11">
        <v>599750000</v>
      </c>
      <c r="ET11">
        <v>710790000</v>
      </c>
      <c r="EU11">
        <v>811730000</v>
      </c>
      <c r="EV11">
        <v>627520000</v>
      </c>
      <c r="EW11">
        <v>662380000</v>
      </c>
      <c r="EX11">
        <v>493120000</v>
      </c>
      <c r="EY11">
        <v>635490000</v>
      </c>
      <c r="EZ11">
        <v>652340000</v>
      </c>
      <c r="FA11">
        <v>573880000</v>
      </c>
      <c r="FB11">
        <v>423240000</v>
      </c>
      <c r="FC11">
        <v>501050000</v>
      </c>
      <c r="FD11">
        <v>534950000.00000006</v>
      </c>
      <c r="FE11">
        <v>431180000</v>
      </c>
      <c r="FF11">
        <v>432060000</v>
      </c>
      <c r="FG11">
        <v>443100000</v>
      </c>
      <c r="FH11">
        <v>456780000</v>
      </c>
      <c r="FI11">
        <v>1069650000.0000001</v>
      </c>
      <c r="FJ11">
        <v>697980000</v>
      </c>
    </row>
    <row r="12" spans="1:166" ht="15.75">
      <c r="A12" t="s">
        <v>43</v>
      </c>
      <c r="B12" t="s">
        <v>118</v>
      </c>
      <c r="C12" t="s">
        <v>22</v>
      </c>
      <c r="D12" t="s">
        <v>142</v>
      </c>
      <c r="E12" s="3">
        <f>INDEX(K12:AT12,MATCH(TRUE,INDEX((K12:AT12&lt;&gt;0),0),0))</f>
        <v>852.9255887089757</v>
      </c>
      <c r="F12" s="4">
        <f>INDEX(K12:AT12,MATCH(9.99999999999999E+307,K12:AT12))</f>
        <v>578.030607392009</v>
      </c>
      <c r="G12" s="4">
        <f>F12-E12</f>
        <v>-274.8949813169668</v>
      </c>
      <c r="H12" s="3">
        <f>INDEX(AY12:CH12,MATCH(TRUE,INDEX((AY12:CH12&lt;&gt;0),0),0))</f>
        <v>41.21</v>
      </c>
      <c r="I12" s="4">
        <f>INDEX(AY12:CH12,MATCH(9.99999999999999E+307,AY12:CH12))</f>
        <v>48.39</v>
      </c>
      <c r="J12" s="4">
        <f>SUM(EA12:FJ12)</f>
        <v>13565060000</v>
      </c>
      <c r="K12">
        <v>852.9255887089757</v>
      </c>
      <c r="L12">
        <v>894.1228026546303</v>
      </c>
      <c r="M12">
        <v>891.8858825117047</v>
      </c>
      <c r="N12">
        <v>903.5532123297904</v>
      </c>
      <c r="O12">
        <v>900.9366862552847</v>
      </c>
      <c r="P12">
        <v>931.7505002952473</v>
      </c>
      <c r="Q12">
        <v>1004.8938392354306</v>
      </c>
      <c r="R12">
        <v>1029.9643826444646</v>
      </c>
      <c r="S12">
        <v>1091.2003330481118</v>
      </c>
      <c r="T12">
        <v>1067.7134711220122</v>
      </c>
      <c r="U12">
        <v>909.0070675150413</v>
      </c>
      <c r="V12">
        <v>900.0737955830377</v>
      </c>
      <c r="W12">
        <v>863.4311610626733</v>
      </c>
      <c r="X12">
        <v>795.2365324380896</v>
      </c>
      <c r="Y12">
        <v>742.6592873487755</v>
      </c>
      <c r="Z12">
        <v>746.1494782553866</v>
      </c>
      <c r="AA12">
        <v>742.0833525900686</v>
      </c>
      <c r="AB12">
        <v>713.4016105934642</v>
      </c>
      <c r="AC12">
        <v>696.8595184548539</v>
      </c>
      <c r="AD12">
        <v>693.3078299100044</v>
      </c>
      <c r="AE12">
        <v>662.8675346987654</v>
      </c>
      <c r="AF12">
        <v>641.2072899368562</v>
      </c>
      <c r="AG12">
        <v>618.8025744745574</v>
      </c>
      <c r="AH12">
        <v>598.0184969850659</v>
      </c>
      <c r="AI12">
        <v>584.5253863632769</v>
      </c>
      <c r="AJ12">
        <v>608.120034534223</v>
      </c>
      <c r="AK12">
        <v>637.2058658299983</v>
      </c>
      <c r="AL12">
        <v>656.1584269861098</v>
      </c>
      <c r="AM12">
        <v>670.6147101554444</v>
      </c>
      <c r="AN12">
        <v>665.9728897337799</v>
      </c>
      <c r="AO12">
        <v>628.2281148276677</v>
      </c>
      <c r="AP12">
        <v>616.5235814267289</v>
      </c>
      <c r="AQ12">
        <v>597.5229751275033</v>
      </c>
      <c r="AR12">
        <v>578.9671332807765</v>
      </c>
      <c r="AS12">
        <v>580.1682888264401</v>
      </c>
      <c r="AT12">
        <v>578.030607392009</v>
      </c>
      <c r="AU12" t="s">
        <v>65</v>
      </c>
      <c r="AV12" t="s">
        <v>123</v>
      </c>
      <c r="AW12" t="s">
        <v>43</v>
      </c>
      <c r="AX12" t="s">
        <v>118</v>
      </c>
      <c r="BN12">
        <v>41.21</v>
      </c>
      <c r="BO12">
        <v>38.62</v>
      </c>
      <c r="BP12">
        <v>40.43</v>
      </c>
      <c r="BQ12">
        <v>36.89</v>
      </c>
      <c r="BV12">
        <v>36.91</v>
      </c>
      <c r="BX12">
        <v>36.68</v>
      </c>
      <c r="CA12">
        <v>43.75</v>
      </c>
      <c r="CE12">
        <v>48.39</v>
      </c>
      <c r="CI12" t="s">
        <v>96</v>
      </c>
      <c r="CJ12" t="s">
        <v>95</v>
      </c>
      <c r="CK12" t="s">
        <v>43</v>
      </c>
      <c r="CL12" t="s">
        <v>118</v>
      </c>
      <c r="CM12">
        <v>5416416</v>
      </c>
      <c r="CN12">
        <v>5655462</v>
      </c>
      <c r="CO12">
        <v>5909848</v>
      </c>
      <c r="CP12">
        <v>6180001</v>
      </c>
      <c r="CQ12">
        <v>6466158</v>
      </c>
      <c r="CR12">
        <v>6768313</v>
      </c>
      <c r="CS12">
        <v>7086257</v>
      </c>
      <c r="CT12">
        <v>7419474</v>
      </c>
      <c r="CU12">
        <v>7767109</v>
      </c>
      <c r="CV12">
        <v>8128032</v>
      </c>
      <c r="CW12">
        <v>8500985</v>
      </c>
      <c r="CX12">
        <v>8885888</v>
      </c>
      <c r="CY12">
        <v>9281593</v>
      </c>
      <c r="CZ12">
        <v>9684478</v>
      </c>
      <c r="DA12">
        <v>10089976</v>
      </c>
      <c r="DB12">
        <v>10494827</v>
      </c>
      <c r="DC12">
        <v>10896269</v>
      </c>
      <c r="DD12">
        <v>11294791</v>
      </c>
      <c r="DE12">
        <v>11694318</v>
      </c>
      <c r="DF12">
        <v>12100741</v>
      </c>
      <c r="DG12">
        <v>12517730</v>
      </c>
      <c r="DH12">
        <v>12945880</v>
      </c>
      <c r="DI12">
        <v>13381799</v>
      </c>
      <c r="DJ12">
        <v>13820229</v>
      </c>
      <c r="DK12">
        <v>14253952</v>
      </c>
      <c r="DL12">
        <v>14677200</v>
      </c>
      <c r="DM12">
        <v>15089912</v>
      </c>
      <c r="DN12">
        <v>15492127</v>
      </c>
      <c r="DO12">
        <v>15878555</v>
      </c>
      <c r="DP12">
        <v>16242889</v>
      </c>
      <c r="DQ12">
        <v>16581652.999999998</v>
      </c>
      <c r="DR12">
        <v>16892864</v>
      </c>
      <c r="DS12">
        <v>17180649</v>
      </c>
      <c r="DT12">
        <v>17455501</v>
      </c>
      <c r="DU12">
        <v>17731840</v>
      </c>
      <c r="DV12">
        <v>18020946</v>
      </c>
      <c r="DW12" t="s">
        <v>58</v>
      </c>
      <c r="DX12" t="s">
        <v>11</v>
      </c>
      <c r="DY12" t="s">
        <v>43</v>
      </c>
      <c r="DZ12" t="s">
        <v>118</v>
      </c>
      <c r="EA12">
        <v>52580000</v>
      </c>
      <c r="EB12">
        <v>51070000</v>
      </c>
      <c r="EC12">
        <v>48280000</v>
      </c>
      <c r="ED12">
        <v>63320000</v>
      </c>
      <c r="EE12">
        <v>75620000</v>
      </c>
      <c r="EF12">
        <v>99680000</v>
      </c>
      <c r="EG12">
        <v>107450000</v>
      </c>
      <c r="EH12">
        <v>103950000</v>
      </c>
      <c r="EI12">
        <v>129550000.00000001</v>
      </c>
      <c r="EJ12">
        <v>159920000</v>
      </c>
      <c r="EK12">
        <v>209800000</v>
      </c>
      <c r="EL12">
        <v>123050000</v>
      </c>
      <c r="EM12">
        <v>136430000</v>
      </c>
      <c r="EN12">
        <v>155320000</v>
      </c>
      <c r="EO12">
        <v>122990000</v>
      </c>
      <c r="EP12">
        <v>117360000</v>
      </c>
      <c r="EQ12">
        <v>174420000</v>
      </c>
      <c r="ER12">
        <v>240480000</v>
      </c>
      <c r="ES12">
        <v>424730000</v>
      </c>
      <c r="ET12">
        <v>394560000</v>
      </c>
      <c r="EU12">
        <v>686400000</v>
      </c>
      <c r="EV12">
        <v>629900000</v>
      </c>
      <c r="EW12">
        <v>755700000</v>
      </c>
      <c r="EX12">
        <v>763030000</v>
      </c>
      <c r="EY12">
        <v>1593100000</v>
      </c>
      <c r="EZ12">
        <v>1211840000</v>
      </c>
      <c r="FA12">
        <v>964170000</v>
      </c>
      <c r="FB12">
        <v>446320000</v>
      </c>
      <c r="FC12">
        <v>967080000</v>
      </c>
      <c r="FD12">
        <v>447360000</v>
      </c>
      <c r="FE12">
        <v>350570000</v>
      </c>
      <c r="FF12">
        <v>185910000</v>
      </c>
      <c r="FG12">
        <v>1067720000</v>
      </c>
      <c r="FH12">
        <v>253670000</v>
      </c>
      <c r="FI12">
        <v>160520000</v>
      </c>
      <c r="FJ12">
        <v>91210000</v>
      </c>
    </row>
    <row r="13" spans="1:166" ht="15.75">
      <c r="A13" t="s">
        <v>109</v>
      </c>
      <c r="B13" t="s">
        <v>81</v>
      </c>
      <c r="C13" t="s">
        <v>22</v>
      </c>
      <c r="D13" t="s">
        <v>142</v>
      </c>
      <c r="E13" s="3">
        <f>INDEX(K13:AT13,MATCH(TRUE,INDEX((K13:AT13&lt;&gt;0),0),0))</f>
        <v>454.3443481119874</v>
      </c>
      <c r="F13" s="4">
        <f>INDEX(K13:AT13,MATCH(9.99999999999999E+307,K13:AT13))</f>
        <v>634.7228137862725</v>
      </c>
      <c r="G13" s="4">
        <f>F13-E13</f>
        <v>180.37846567428505</v>
      </c>
      <c r="H13" s="3">
        <f>INDEX(AY13:CH13,MATCH(TRUE,INDEX((AY13:CH13&lt;&gt;0),0),0))</f>
        <v>40.68</v>
      </c>
      <c r="I13" s="4">
        <f>INDEX(AY13:CH13,MATCH(9.99999999999999E+307,AY13:CH13))</f>
        <v>40.41</v>
      </c>
      <c r="J13" s="4">
        <f>SUM(EA13:FJ13)</f>
        <v>12223130000</v>
      </c>
      <c r="K13">
        <v>454.3443481119874</v>
      </c>
      <c r="L13">
        <v>458.07844415606917</v>
      </c>
      <c r="M13">
        <v>458.0538315678112</v>
      </c>
      <c r="N13">
        <v>469.7204383088335</v>
      </c>
      <c r="O13">
        <v>505.88218934294594</v>
      </c>
      <c r="P13">
        <v>546.874551184355</v>
      </c>
      <c r="Q13">
        <v>501.78142455778396</v>
      </c>
      <c r="R13">
        <v>553.7315707434428</v>
      </c>
      <c r="S13">
        <v>655.2676464843897</v>
      </c>
      <c r="T13">
        <v>674.0747578984432</v>
      </c>
      <c r="U13">
        <v>641.4318341277421</v>
      </c>
      <c r="V13">
        <v>729.4355953002407</v>
      </c>
      <c r="W13">
        <v>762.1234022966062</v>
      </c>
      <c r="X13">
        <v>791.6323343333129</v>
      </c>
      <c r="Y13">
        <v>826.8077331121611</v>
      </c>
      <c r="Z13">
        <v>867.9212259262565</v>
      </c>
      <c r="AA13">
        <v>899.8275579345284</v>
      </c>
      <c r="AB13">
        <v>854.812320433412</v>
      </c>
      <c r="AC13">
        <v>764.9579674546643</v>
      </c>
      <c r="AD13">
        <v>729.3669957774918</v>
      </c>
      <c r="AE13">
        <v>665.4106420682378</v>
      </c>
      <c r="AF13">
        <v>622.2354314066723</v>
      </c>
      <c r="AG13">
        <v>586.4431123684435</v>
      </c>
      <c r="AH13">
        <v>552.4920757377552</v>
      </c>
      <c r="AI13">
        <v>524.6822672221507</v>
      </c>
      <c r="AJ13">
        <v>528.3640454407102</v>
      </c>
      <c r="AK13">
        <v>541.3029118557088</v>
      </c>
      <c r="AL13">
        <v>555.5173060197624</v>
      </c>
      <c r="AM13">
        <v>570.0967273534187</v>
      </c>
      <c r="AN13">
        <v>581.636083905477</v>
      </c>
      <c r="AO13">
        <v>592.3720003021567</v>
      </c>
      <c r="AP13">
        <v>605.1610769986981</v>
      </c>
      <c r="AQ13">
        <v>615.2922428777301</v>
      </c>
      <c r="AR13">
        <v>625.7819278255417</v>
      </c>
      <c r="AS13">
        <v>634.5093706340211</v>
      </c>
      <c r="AT13">
        <v>634.7228137862725</v>
      </c>
      <c r="AU13" t="s">
        <v>65</v>
      </c>
      <c r="AV13" t="s">
        <v>123</v>
      </c>
      <c r="AW13" t="s">
        <v>109</v>
      </c>
      <c r="AX13" t="s">
        <v>81</v>
      </c>
      <c r="BY13">
        <v>40.68</v>
      </c>
      <c r="CD13">
        <v>40.41</v>
      </c>
      <c r="CI13" t="s">
        <v>96</v>
      </c>
      <c r="CJ13" t="s">
        <v>95</v>
      </c>
      <c r="CK13" t="s">
        <v>109</v>
      </c>
      <c r="CL13" t="s">
        <v>81</v>
      </c>
      <c r="CM13">
        <v>6841763</v>
      </c>
      <c r="CN13">
        <v>7022124</v>
      </c>
      <c r="CO13">
        <v>7210272</v>
      </c>
      <c r="CP13">
        <v>7407756</v>
      </c>
      <c r="CQ13">
        <v>7616558</v>
      </c>
      <c r="CR13">
        <v>7837926</v>
      </c>
      <c r="CS13">
        <v>8072879</v>
      </c>
      <c r="CT13">
        <v>8320635</v>
      </c>
      <c r="CU13">
        <v>8578425</v>
      </c>
      <c r="CV13">
        <v>8842355</v>
      </c>
      <c r="CW13">
        <v>9109727</v>
      </c>
      <c r="CX13">
        <v>9379109</v>
      </c>
      <c r="CY13">
        <v>9651552</v>
      </c>
      <c r="CZ13">
        <v>9929831</v>
      </c>
      <c r="DA13">
        <v>10218016</v>
      </c>
      <c r="DB13">
        <v>10518855</v>
      </c>
      <c r="DC13">
        <v>10832919</v>
      </c>
      <c r="DD13">
        <v>11158600</v>
      </c>
      <c r="DE13">
        <v>11493770</v>
      </c>
      <c r="DF13">
        <v>11835344</v>
      </c>
      <c r="DG13">
        <v>12180819</v>
      </c>
      <c r="DH13">
        <v>12529904</v>
      </c>
      <c r="DI13">
        <v>12882506</v>
      </c>
      <c r="DJ13">
        <v>13236573</v>
      </c>
      <c r="DK13">
        <v>13589699</v>
      </c>
      <c r="DL13">
        <v>13940337</v>
      </c>
      <c r="DM13">
        <v>14287475</v>
      </c>
      <c r="DN13">
        <v>14631908</v>
      </c>
      <c r="DO13">
        <v>14976200</v>
      </c>
      <c r="DP13">
        <v>15324051</v>
      </c>
      <c r="DQ13">
        <v>15678269</v>
      </c>
      <c r="DR13">
        <v>16039737</v>
      </c>
      <c r="DS13">
        <v>16408085</v>
      </c>
      <c r="DT13">
        <v>16783366</v>
      </c>
      <c r="DU13">
        <v>17165267</v>
      </c>
      <c r="DV13">
        <v>17553589</v>
      </c>
      <c r="DW13" t="s">
        <v>58</v>
      </c>
      <c r="DX13" t="s">
        <v>11</v>
      </c>
      <c r="DY13" t="s">
        <v>109</v>
      </c>
      <c r="DZ13" t="s">
        <v>81</v>
      </c>
      <c r="EA13">
        <v>59270000</v>
      </c>
      <c r="EB13">
        <v>48190000</v>
      </c>
      <c r="EC13">
        <v>62860000</v>
      </c>
      <c r="ED13">
        <v>60880000</v>
      </c>
      <c r="EE13">
        <v>61890000</v>
      </c>
      <c r="EF13">
        <v>109620000</v>
      </c>
      <c r="EG13">
        <v>135060000</v>
      </c>
      <c r="EH13">
        <v>179430000</v>
      </c>
      <c r="EI13">
        <v>179620000</v>
      </c>
      <c r="EJ13">
        <v>276820000</v>
      </c>
      <c r="EK13">
        <v>264760000</v>
      </c>
      <c r="EL13">
        <v>198270000</v>
      </c>
      <c r="EM13">
        <v>211980000</v>
      </c>
      <c r="EN13">
        <v>127660000</v>
      </c>
      <c r="EO13">
        <v>182990000</v>
      </c>
      <c r="EP13">
        <v>152480000</v>
      </c>
      <c r="EQ13">
        <v>216490000</v>
      </c>
      <c r="ER13">
        <v>203120000</v>
      </c>
      <c r="ES13">
        <v>275630000</v>
      </c>
      <c r="ET13">
        <v>452650000</v>
      </c>
      <c r="EU13">
        <v>444380000</v>
      </c>
      <c r="EV13">
        <v>516260000</v>
      </c>
      <c r="EW13">
        <v>714780000</v>
      </c>
      <c r="EX13">
        <v>543720000</v>
      </c>
      <c r="EY13">
        <v>730080000</v>
      </c>
      <c r="EZ13">
        <v>442800000</v>
      </c>
      <c r="FA13">
        <v>410190000</v>
      </c>
      <c r="FB13">
        <v>498740000</v>
      </c>
      <c r="FC13">
        <v>497310000</v>
      </c>
      <c r="FD13">
        <v>434290000</v>
      </c>
      <c r="FE13">
        <v>376730000</v>
      </c>
      <c r="FF13">
        <v>457760000</v>
      </c>
      <c r="FG13">
        <v>605850000</v>
      </c>
      <c r="FH13">
        <v>885980000</v>
      </c>
      <c r="FI13">
        <v>790660000</v>
      </c>
      <c r="FJ13">
        <v>413930000</v>
      </c>
    </row>
    <row r="14" spans="1:166" ht="15.75">
      <c r="A14" t="s">
        <v>130</v>
      </c>
      <c r="B14" t="s">
        <v>21</v>
      </c>
      <c r="C14" t="s">
        <v>22</v>
      </c>
      <c r="D14" t="s">
        <v>142</v>
      </c>
      <c r="E14" s="3">
        <f>INDEX(K14:AT14,MATCH(TRUE,INDEX((K14:AT14&lt;&gt;0),0),0))</f>
        <v>345.08309182879657</v>
      </c>
      <c r="F14" s="4">
        <f>INDEX(K14:AT14,MATCH(9.99999999999999E+307,K14:AT14))</f>
        <v>442.7179313354828</v>
      </c>
      <c r="G14" s="4">
        <f>F14-E14</f>
        <v>97.6348395066862</v>
      </c>
      <c r="H14" s="3">
        <f>INDEX(AY14:CH14,MATCH(TRUE,INDEX((AY14:CH14&lt;&gt;0),0),0))</f>
        <v>38.68</v>
      </c>
      <c r="I14" s="4">
        <f>INDEX(AY14:CH14,MATCH(9.99999999999999E+307,AY14:CH14))</f>
        <v>42.93</v>
      </c>
      <c r="J14" s="4">
        <f>SUM(EA14:FJ14)</f>
        <v>11642290000</v>
      </c>
      <c r="K14">
        <v>345.08309182879657</v>
      </c>
      <c r="L14">
        <v>384.8992407251222</v>
      </c>
      <c r="M14">
        <v>388.2899816010091</v>
      </c>
      <c r="N14">
        <v>399.09302045438795</v>
      </c>
      <c r="O14">
        <v>432.1280419494036</v>
      </c>
      <c r="P14">
        <v>398.36369987066666</v>
      </c>
      <c r="Q14">
        <v>421.9079056523116</v>
      </c>
      <c r="R14">
        <v>433.99601958154705</v>
      </c>
      <c r="S14">
        <v>396.68531067968775</v>
      </c>
      <c r="T14">
        <v>411.06795807478807</v>
      </c>
      <c r="U14">
        <v>416.34006100263355</v>
      </c>
      <c r="V14">
        <v>352.07893468580045</v>
      </c>
      <c r="W14">
        <v>342.3438614673528</v>
      </c>
      <c r="X14">
        <v>316.228173967776</v>
      </c>
      <c r="Y14">
        <v>293.5968613236055</v>
      </c>
      <c r="Z14">
        <v>314.0696989490981</v>
      </c>
      <c r="AA14">
        <v>313.8150144084504</v>
      </c>
      <c r="AB14">
        <v>303.6635207868965</v>
      </c>
      <c r="AC14">
        <v>325.20482438997414</v>
      </c>
      <c r="AD14">
        <v>339.81767356800003</v>
      </c>
      <c r="AE14">
        <v>358.5537404385378</v>
      </c>
      <c r="AF14">
        <v>366.46130747755046</v>
      </c>
      <c r="AG14">
        <v>368.10389956109407</v>
      </c>
      <c r="AH14">
        <v>367.2846662008839</v>
      </c>
      <c r="AI14">
        <v>359.0260513064135</v>
      </c>
      <c r="AJ14">
        <v>359.43154866376705</v>
      </c>
      <c r="AK14">
        <v>366.22010563482127</v>
      </c>
      <c r="AL14">
        <v>367.4600805060964</v>
      </c>
      <c r="AM14">
        <v>365.7525572898385</v>
      </c>
      <c r="AN14">
        <v>361.201930019281</v>
      </c>
      <c r="AO14">
        <v>371.7680803881828</v>
      </c>
      <c r="AP14">
        <v>374.1686638369385</v>
      </c>
      <c r="AQ14">
        <v>370.81072923544974</v>
      </c>
      <c r="AR14">
        <v>399.0619903480964</v>
      </c>
      <c r="AS14">
        <v>430.57974153649945</v>
      </c>
      <c r="AT14">
        <v>442.7179313354828</v>
      </c>
      <c r="AU14" t="s">
        <v>65</v>
      </c>
      <c r="AV14" t="s">
        <v>123</v>
      </c>
      <c r="AW14" t="s">
        <v>130</v>
      </c>
      <c r="AX14" t="s">
        <v>21</v>
      </c>
      <c r="BO14">
        <v>38.68</v>
      </c>
      <c r="BU14">
        <v>44.95</v>
      </c>
      <c r="BY14">
        <v>46.5</v>
      </c>
      <c r="CG14">
        <v>42.93</v>
      </c>
      <c r="CI14" t="s">
        <v>96</v>
      </c>
      <c r="CJ14" t="s">
        <v>95</v>
      </c>
      <c r="CK14" t="s">
        <v>130</v>
      </c>
      <c r="CL14" t="s">
        <v>21</v>
      </c>
      <c r="CM14">
        <v>57357275</v>
      </c>
      <c r="CN14">
        <v>58745411</v>
      </c>
      <c r="CO14">
        <v>60191508</v>
      </c>
      <c r="CP14">
        <v>61720304</v>
      </c>
      <c r="CQ14">
        <v>63363756</v>
      </c>
      <c r="CR14">
        <v>65141058</v>
      </c>
      <c r="CS14">
        <v>67067498.99999999</v>
      </c>
      <c r="CT14">
        <v>69127157</v>
      </c>
      <c r="CU14">
        <v>71269619</v>
      </c>
      <c r="CV14">
        <v>73424869</v>
      </c>
      <c r="CW14">
        <v>75543388</v>
      </c>
      <c r="CX14">
        <v>77604166</v>
      </c>
      <c r="CY14">
        <v>79623647</v>
      </c>
      <c r="CZ14">
        <v>81635550</v>
      </c>
      <c r="DA14">
        <v>83691577</v>
      </c>
      <c r="DB14">
        <v>85828707</v>
      </c>
      <c r="DC14">
        <v>88057486</v>
      </c>
      <c r="DD14">
        <v>90363921</v>
      </c>
      <c r="DE14">
        <v>92731304</v>
      </c>
      <c r="DF14">
        <v>95133496</v>
      </c>
      <c r="DG14">
        <v>97552057</v>
      </c>
      <c r="DH14">
        <v>99986136</v>
      </c>
      <c r="DI14">
        <v>102444773</v>
      </c>
      <c r="DJ14">
        <v>104931559</v>
      </c>
      <c r="DK14">
        <v>107452627</v>
      </c>
      <c r="DL14">
        <v>110014688</v>
      </c>
      <c r="DM14">
        <v>112618306</v>
      </c>
      <c r="DN14">
        <v>115268715</v>
      </c>
      <c r="DO14">
        <v>117983368</v>
      </c>
      <c r="DP14">
        <v>120784408</v>
      </c>
      <c r="DQ14">
        <v>123688536</v>
      </c>
      <c r="DR14">
        <v>126704722</v>
      </c>
      <c r="DS14">
        <v>129832447</v>
      </c>
      <c r="DT14">
        <v>133067097.00000001</v>
      </c>
      <c r="DU14">
        <v>136399438</v>
      </c>
      <c r="DV14">
        <v>139823340</v>
      </c>
      <c r="DW14" t="s">
        <v>58</v>
      </c>
      <c r="DX14" t="s">
        <v>11</v>
      </c>
      <c r="DY14" t="s">
        <v>130</v>
      </c>
      <c r="DZ14" t="s">
        <v>21</v>
      </c>
      <c r="EA14">
        <v>107540000</v>
      </c>
      <c r="EB14">
        <v>107110000</v>
      </c>
      <c r="EC14">
        <v>83000000</v>
      </c>
      <c r="ED14">
        <v>76380000</v>
      </c>
      <c r="EE14">
        <v>72610000</v>
      </c>
      <c r="EF14">
        <v>80880000</v>
      </c>
      <c r="EG14">
        <v>51820000</v>
      </c>
      <c r="EH14">
        <v>42010000</v>
      </c>
      <c r="EI14">
        <v>40150000</v>
      </c>
      <c r="EJ14">
        <v>25740000</v>
      </c>
      <c r="EK14">
        <v>34900000</v>
      </c>
      <c r="EL14">
        <v>39650000</v>
      </c>
      <c r="EM14">
        <v>35350000</v>
      </c>
      <c r="EN14">
        <v>46750000</v>
      </c>
      <c r="EO14">
        <v>32390000</v>
      </c>
      <c r="EP14">
        <v>31710000</v>
      </c>
      <c r="EQ14">
        <v>58120000</v>
      </c>
      <c r="ER14">
        <v>67620000</v>
      </c>
      <c r="ES14">
        <v>118080000</v>
      </c>
      <c r="ET14">
        <v>344000000</v>
      </c>
      <c r="EU14">
        <v>255080000</v>
      </c>
      <c r="EV14">
        <v>258320000</v>
      </c>
      <c r="EW14">
        <v>258820000</v>
      </c>
      <c r="EX14">
        <v>288420000</v>
      </c>
      <c r="EY14">
        <v>189660000</v>
      </c>
      <c r="EZ14">
        <v>210960000</v>
      </c>
      <c r="FA14">
        <v>188750000</v>
      </c>
      <c r="FB14">
        <v>199750000</v>
      </c>
      <c r="FC14">
        <v>203150000</v>
      </c>
      <c r="FD14">
        <v>151800000</v>
      </c>
      <c r="FE14">
        <v>173700000</v>
      </c>
      <c r="FF14">
        <v>176170000</v>
      </c>
      <c r="FG14">
        <v>297930000</v>
      </c>
      <c r="FH14">
        <v>308220000</v>
      </c>
      <c r="FI14">
        <v>576940000</v>
      </c>
      <c r="FJ14">
        <v>6408810000</v>
      </c>
    </row>
    <row r="15" spans="1:166" ht="15.75">
      <c r="A15" t="s">
        <v>111</v>
      </c>
      <c r="B15" t="s">
        <v>141</v>
      </c>
      <c r="C15" t="s">
        <v>22</v>
      </c>
      <c r="D15" t="s">
        <v>142</v>
      </c>
      <c r="E15" s="3">
        <f>INDEX(K15:AT15,MATCH(TRUE,INDEX((K15:AT15&lt;&gt;0),0),0))</f>
        <v>172.12685938414637</v>
      </c>
      <c r="F15" s="4">
        <f>INDEX(K15:AT15,MATCH(9.99999999999999E+307,K15:AT15))</f>
        <v>249.9919307692399</v>
      </c>
      <c r="G15" s="4">
        <f>F15-E15</f>
        <v>77.86507138509353</v>
      </c>
      <c r="H15" s="3">
        <f>INDEX(AY15:CH15,MATCH(TRUE,INDEX((AY15:CH15&lt;&gt;0),0),0))</f>
        <v>50.56</v>
      </c>
      <c r="I15" s="4">
        <f>INDEX(AY15:CH15,MATCH(9.99999999999999E+307,AY15:CH15))</f>
        <v>40.01</v>
      </c>
      <c r="J15" s="4">
        <f>SUM(EA15:FJ15)</f>
        <v>11463220000</v>
      </c>
      <c r="K15">
        <v>172.12685938414637</v>
      </c>
      <c r="L15">
        <v>173.54594570376798</v>
      </c>
      <c r="M15">
        <v>180.4348430306252</v>
      </c>
      <c r="N15">
        <v>174.57819605171807</v>
      </c>
      <c r="O15">
        <v>168.7590005705656</v>
      </c>
      <c r="P15">
        <v>184.93483118541974</v>
      </c>
      <c r="Q15">
        <v>206.33283277218803</v>
      </c>
      <c r="R15">
        <v>215.49885485020263</v>
      </c>
      <c r="S15">
        <v>208.51169414669215</v>
      </c>
      <c r="T15">
        <v>225.91842641140886</v>
      </c>
      <c r="U15">
        <v>211.98856634520504</v>
      </c>
      <c r="V15">
        <v>198.5499525231425</v>
      </c>
      <c r="W15">
        <v>185.39055932760203</v>
      </c>
      <c r="X15">
        <v>190.25356092474615</v>
      </c>
      <c r="Y15">
        <v>194.6751160080789</v>
      </c>
      <c r="Z15">
        <v>169.48340547607597</v>
      </c>
      <c r="AA15">
        <v>180.85999996029503</v>
      </c>
      <c r="AB15">
        <v>177.31712800923881</v>
      </c>
      <c r="AC15">
        <v>177.36563845558183</v>
      </c>
      <c r="AD15">
        <v>195.09480118320025</v>
      </c>
      <c r="AE15">
        <v>187.95818748293885</v>
      </c>
      <c r="AF15">
        <v>186.93295465677363</v>
      </c>
      <c r="AG15">
        <v>197.71571321935258</v>
      </c>
      <c r="AH15">
        <v>188.56646486059543</v>
      </c>
      <c r="AI15">
        <v>185.28893068452328</v>
      </c>
      <c r="AJ15">
        <v>191.57991320298188</v>
      </c>
      <c r="AK15">
        <v>192.49009013125396</v>
      </c>
      <c r="AL15">
        <v>199.98445902427576</v>
      </c>
      <c r="AM15">
        <v>206.25895619139004</v>
      </c>
      <c r="AN15">
        <v>213.98479029812106</v>
      </c>
      <c r="AO15">
        <v>214.46659179259967</v>
      </c>
      <c r="AP15">
        <v>233.30202707052183</v>
      </c>
      <c r="AQ15">
        <v>235.6609021782851</v>
      </c>
      <c r="AR15">
        <v>245.4620827562329</v>
      </c>
      <c r="AS15">
        <v>243.12531509222907</v>
      </c>
      <c r="AT15">
        <v>249.9919307692399</v>
      </c>
      <c r="AU15" t="s">
        <v>65</v>
      </c>
      <c r="AV15" t="s">
        <v>123</v>
      </c>
      <c r="AW15" t="s">
        <v>111</v>
      </c>
      <c r="AX15" t="s">
        <v>141</v>
      </c>
      <c r="BW15">
        <v>50.56</v>
      </c>
      <c r="CD15">
        <v>40.01</v>
      </c>
      <c r="CI15" t="s">
        <v>96</v>
      </c>
      <c r="CJ15" t="s">
        <v>95</v>
      </c>
      <c r="CK15" t="s">
        <v>111</v>
      </c>
      <c r="CL15" t="s">
        <v>141</v>
      </c>
      <c r="CM15">
        <v>6034022</v>
      </c>
      <c r="CN15">
        <v>6138428</v>
      </c>
      <c r="CO15">
        <v>6249101</v>
      </c>
      <c r="CP15">
        <v>6364760</v>
      </c>
      <c r="CQ15">
        <v>6483570</v>
      </c>
      <c r="CR15">
        <v>6604259</v>
      </c>
      <c r="CS15">
        <v>6725776</v>
      </c>
      <c r="CT15">
        <v>6848536</v>
      </c>
      <c r="CU15">
        <v>6974443</v>
      </c>
      <c r="CV15">
        <v>7106248</v>
      </c>
      <c r="CW15">
        <v>7245598</v>
      </c>
      <c r="CX15">
        <v>7394730</v>
      </c>
      <c r="CY15">
        <v>7552338</v>
      </c>
      <c r="CZ15">
        <v>7712392</v>
      </c>
      <c r="DA15">
        <v>7866571</v>
      </c>
      <c r="DB15">
        <v>8009705</v>
      </c>
      <c r="DC15">
        <v>8139016</v>
      </c>
      <c r="DD15">
        <v>8258615</v>
      </c>
      <c r="DE15">
        <v>8378673.000000001</v>
      </c>
      <c r="DF15">
        <v>8513337</v>
      </c>
      <c r="DG15">
        <v>8672868</v>
      </c>
      <c r="DH15">
        <v>8861362</v>
      </c>
      <c r="DI15">
        <v>9076261</v>
      </c>
      <c r="DJ15">
        <v>9313042</v>
      </c>
      <c r="DK15">
        <v>9564231</v>
      </c>
      <c r="DL15">
        <v>9824510</v>
      </c>
      <c r="DM15">
        <v>10092753</v>
      </c>
      <c r="DN15">
        <v>10371338</v>
      </c>
      <c r="DO15">
        <v>10662517</v>
      </c>
      <c r="DP15">
        <v>10969725</v>
      </c>
      <c r="DQ15">
        <v>11295324</v>
      </c>
      <c r="DR15">
        <v>11639798</v>
      </c>
      <c r="DS15">
        <v>12001887</v>
      </c>
      <c r="DT15">
        <v>12380104</v>
      </c>
      <c r="DU15">
        <v>12772264</v>
      </c>
      <c r="DV15">
        <v>13176642</v>
      </c>
      <c r="DW15" t="s">
        <v>58</v>
      </c>
      <c r="DX15" t="s">
        <v>11</v>
      </c>
      <c r="DY15" t="s">
        <v>111</v>
      </c>
      <c r="DZ15" t="s">
        <v>141</v>
      </c>
      <c r="EA15">
        <v>22090000</v>
      </c>
      <c r="EB15">
        <v>29840000</v>
      </c>
      <c r="EC15">
        <v>37810000</v>
      </c>
      <c r="ED15">
        <v>70610000</v>
      </c>
      <c r="EE15">
        <v>115890000</v>
      </c>
      <c r="EF15">
        <v>143970000</v>
      </c>
      <c r="EG15">
        <v>87040000</v>
      </c>
      <c r="EH15">
        <v>110200000</v>
      </c>
      <c r="EI15">
        <v>157080000</v>
      </c>
      <c r="EJ15">
        <v>187530000</v>
      </c>
      <c r="EK15">
        <v>266420000.00000003</v>
      </c>
      <c r="EL15">
        <v>227810000</v>
      </c>
      <c r="EM15">
        <v>208840000</v>
      </c>
      <c r="EN15">
        <v>218370000</v>
      </c>
      <c r="EO15">
        <v>319570000</v>
      </c>
      <c r="EP15">
        <v>378650000</v>
      </c>
      <c r="EQ15">
        <v>378690000</v>
      </c>
      <c r="ER15">
        <v>360150000</v>
      </c>
      <c r="ES15">
        <v>435380000</v>
      </c>
      <c r="ET15">
        <v>447180000</v>
      </c>
      <c r="EU15">
        <v>479170000</v>
      </c>
      <c r="EV15">
        <v>449680000</v>
      </c>
      <c r="EW15">
        <v>429690000</v>
      </c>
      <c r="EX15">
        <v>369460000</v>
      </c>
      <c r="EY15">
        <v>439650000</v>
      </c>
      <c r="EZ15">
        <v>539910000</v>
      </c>
      <c r="FA15">
        <v>489670000</v>
      </c>
      <c r="FB15">
        <v>428770000</v>
      </c>
      <c r="FC15">
        <v>346700000</v>
      </c>
      <c r="FD15">
        <v>354270000</v>
      </c>
      <c r="FE15">
        <v>288000000</v>
      </c>
      <c r="FF15">
        <v>351810000</v>
      </c>
      <c r="FG15">
        <v>424970000</v>
      </c>
      <c r="FH15">
        <v>559190000</v>
      </c>
      <c r="FI15">
        <v>587840000</v>
      </c>
      <c r="FJ15">
        <v>721320000</v>
      </c>
    </row>
    <row r="16" spans="1:166" ht="15.75">
      <c r="A16" t="s">
        <v>107</v>
      </c>
      <c r="B16" t="s">
        <v>49</v>
      </c>
      <c r="C16" t="s">
        <v>22</v>
      </c>
      <c r="D16" t="s">
        <v>142</v>
      </c>
      <c r="E16" s="3">
        <f>INDEX(K16:AT16,MATCH(TRUE,INDEX((K16:AT16&lt;&gt;0),0),0))</f>
        <v>428.6508881498847</v>
      </c>
      <c r="F16" s="4">
        <f>INDEX(K16:AT16,MATCH(9.99999999999999E+307,K16:AT16))</f>
        <v>242.61606916547603</v>
      </c>
      <c r="G16" s="4">
        <f>F16-E16</f>
        <v>-186.03481898440864</v>
      </c>
      <c r="H16" s="3">
        <f>INDEX(AY16:CH16,MATCH(TRUE,INDEX((AY16:CH16&lt;&gt;0),0),0))</f>
        <v>46.85</v>
      </c>
      <c r="I16" s="4">
        <f>INDEX(AY16:CH16,MATCH(9.99999999999999E+307,AY16:CH16))</f>
        <v>47.24</v>
      </c>
      <c r="J16" s="4">
        <f>SUM(EA16:FJ16)</f>
        <v>11174030000</v>
      </c>
      <c r="K16">
        <v>428.6508881498847</v>
      </c>
      <c r="L16">
        <v>433.7869909048548</v>
      </c>
      <c r="M16">
        <v>416.879556290735</v>
      </c>
      <c r="N16">
        <v>395.0599313694718</v>
      </c>
      <c r="O16">
        <v>392.0746671659428</v>
      </c>
      <c r="P16">
        <v>386.1936064552585</v>
      </c>
      <c r="Q16">
        <v>364.0595307389159</v>
      </c>
      <c r="R16">
        <v>362.37136383651205</v>
      </c>
      <c r="S16">
        <v>343.0360060313698</v>
      </c>
      <c r="T16">
        <v>366.6858676036852</v>
      </c>
      <c r="U16">
        <v>359.9436906895076</v>
      </c>
      <c r="V16">
        <v>316.7581405855876</v>
      </c>
      <c r="W16">
        <v>303.2762337903564</v>
      </c>
      <c r="X16">
        <v>298.4251840980368</v>
      </c>
      <c r="Y16">
        <v>295.85895755358047</v>
      </c>
      <c r="Z16">
        <v>291.49859436239865</v>
      </c>
      <c r="AA16">
        <v>289.22871175938286</v>
      </c>
      <c r="AB16">
        <v>284.56443465041383</v>
      </c>
      <c r="AC16">
        <v>285.95089437678405</v>
      </c>
      <c r="AD16">
        <v>289.08687543870553</v>
      </c>
      <c r="AE16">
        <v>289.49410848158055</v>
      </c>
      <c r="AF16">
        <v>263.2905834831539</v>
      </c>
      <c r="AG16">
        <v>258.537686763305</v>
      </c>
      <c r="AH16">
        <v>256.07212118482846</v>
      </c>
      <c r="AI16">
        <v>248.1562506061233</v>
      </c>
      <c r="AJ16">
        <v>244.69400241145215</v>
      </c>
      <c r="AK16">
        <v>242.23919884071825</v>
      </c>
      <c r="AL16">
        <v>243.38220386021612</v>
      </c>
      <c r="AM16">
        <v>245.08112276654285</v>
      </c>
      <c r="AN16">
        <v>248.55210789910353</v>
      </c>
      <c r="AO16">
        <v>252.38251669773473</v>
      </c>
      <c r="AP16">
        <v>259.4294042559816</v>
      </c>
      <c r="AQ16">
        <v>219.72027838847723</v>
      </c>
      <c r="AR16">
        <v>234.0082939602081</v>
      </c>
      <c r="AS16">
        <v>238.9961129769057</v>
      </c>
      <c r="AT16">
        <v>242.61606916547603</v>
      </c>
      <c r="AU16" t="s">
        <v>65</v>
      </c>
      <c r="AV16" t="s">
        <v>123</v>
      </c>
      <c r="AW16" t="s">
        <v>107</v>
      </c>
      <c r="AX16" t="s">
        <v>49</v>
      </c>
      <c r="BI16">
        <v>46.85</v>
      </c>
      <c r="BV16">
        <v>46.12</v>
      </c>
      <c r="BZ16">
        <v>39.16</v>
      </c>
      <c r="CB16">
        <v>41.81</v>
      </c>
      <c r="CD16">
        <v>47.47</v>
      </c>
      <c r="CH16">
        <v>47.24</v>
      </c>
      <c r="CI16" t="s">
        <v>96</v>
      </c>
      <c r="CJ16" t="s">
        <v>95</v>
      </c>
      <c r="CK16" t="s">
        <v>107</v>
      </c>
      <c r="CL16" t="s">
        <v>49</v>
      </c>
      <c r="CM16">
        <v>6548922</v>
      </c>
      <c r="CN16">
        <v>6725666</v>
      </c>
      <c r="CO16">
        <v>6909376</v>
      </c>
      <c r="CP16">
        <v>7100076</v>
      </c>
      <c r="CQ16">
        <v>7297711</v>
      </c>
      <c r="CR16">
        <v>7502097</v>
      </c>
      <c r="CS16">
        <v>7713983</v>
      </c>
      <c r="CT16">
        <v>7933128</v>
      </c>
      <c r="CU16">
        <v>8157215</v>
      </c>
      <c r="CV16">
        <v>8383124</v>
      </c>
      <c r="CW16">
        <v>8608964</v>
      </c>
      <c r="CX16">
        <v>8833875</v>
      </c>
      <c r="CY16">
        <v>9059559</v>
      </c>
      <c r="CZ16">
        <v>9289882</v>
      </c>
      <c r="DA16">
        <v>9530197</v>
      </c>
      <c r="DB16">
        <v>9784559</v>
      </c>
      <c r="DC16">
        <v>10054543</v>
      </c>
      <c r="DD16">
        <v>10339739</v>
      </c>
      <c r="DE16">
        <v>10639804</v>
      </c>
      <c r="DF16">
        <v>10953663</v>
      </c>
      <c r="DG16">
        <v>11280625</v>
      </c>
      <c r="DH16">
        <v>11620718</v>
      </c>
      <c r="DI16">
        <v>11974724</v>
      </c>
      <c r="DJ16">
        <v>12343496</v>
      </c>
      <c r="DK16">
        <v>12728117</v>
      </c>
      <c r="DL16">
        <v>13129227</v>
      </c>
      <c r="DM16">
        <v>13547271</v>
      </c>
      <c r="DN16">
        <v>13981666</v>
      </c>
      <c r="DO16">
        <v>14430739</v>
      </c>
      <c r="DP16">
        <v>14892172</v>
      </c>
      <c r="DQ16">
        <v>15364272</v>
      </c>
      <c r="DR16">
        <v>15846412</v>
      </c>
      <c r="DS16">
        <v>16338968</v>
      </c>
      <c r="DT16">
        <v>16842482</v>
      </c>
      <c r="DU16">
        <v>17357913</v>
      </c>
      <c r="DV16">
        <v>17885967</v>
      </c>
      <c r="DW16" t="s">
        <v>58</v>
      </c>
      <c r="DX16" t="s">
        <v>11</v>
      </c>
      <c r="DY16" t="s">
        <v>107</v>
      </c>
      <c r="DZ16" t="s">
        <v>49</v>
      </c>
      <c r="EA16">
        <v>47950000</v>
      </c>
      <c r="EB16">
        <v>46880000</v>
      </c>
      <c r="EC16">
        <v>54700000</v>
      </c>
      <c r="ED16">
        <v>52500000</v>
      </c>
      <c r="EE16">
        <v>62750000</v>
      </c>
      <c r="EF16">
        <v>82210000</v>
      </c>
      <c r="EG16">
        <v>61350000</v>
      </c>
      <c r="EH16">
        <v>60580000</v>
      </c>
      <c r="EI16">
        <v>90470000</v>
      </c>
      <c r="EJ16">
        <v>137090000</v>
      </c>
      <c r="EK16">
        <v>229550000</v>
      </c>
      <c r="EL16">
        <v>232980000</v>
      </c>
      <c r="EM16">
        <v>240120000</v>
      </c>
      <c r="EN16">
        <v>181180000</v>
      </c>
      <c r="EO16">
        <v>150210000</v>
      </c>
      <c r="EP16">
        <v>184640000</v>
      </c>
      <c r="EQ16">
        <v>309820000</v>
      </c>
      <c r="ER16">
        <v>330590000</v>
      </c>
      <c r="ES16">
        <v>295980000</v>
      </c>
      <c r="ET16">
        <v>347230000</v>
      </c>
      <c r="EU16">
        <v>396960000</v>
      </c>
      <c r="EV16">
        <v>455110000</v>
      </c>
      <c r="EW16">
        <v>361550000</v>
      </c>
      <c r="EX16">
        <v>361220000</v>
      </c>
      <c r="EY16">
        <v>288140000</v>
      </c>
      <c r="EZ16">
        <v>299410000</v>
      </c>
      <c r="FA16">
        <v>354690000</v>
      </c>
      <c r="FB16">
        <v>833060000</v>
      </c>
      <c r="FC16">
        <v>480500000</v>
      </c>
      <c r="FD16">
        <v>358100000</v>
      </c>
      <c r="FE16">
        <v>320200000</v>
      </c>
      <c r="FF16">
        <v>370250000</v>
      </c>
      <c r="FG16">
        <v>373960000</v>
      </c>
      <c r="FH16">
        <v>546330000</v>
      </c>
      <c r="FI16">
        <v>1262750000</v>
      </c>
      <c r="FJ16">
        <v>913020000</v>
      </c>
    </row>
    <row r="17" spans="1:166" ht="15.75">
      <c r="A17" t="s">
        <v>54</v>
      </c>
      <c r="B17" t="s">
        <v>116</v>
      </c>
      <c r="C17" t="s">
        <v>22</v>
      </c>
      <c r="D17" t="s">
        <v>142</v>
      </c>
      <c r="E17" s="3">
        <f>INDEX(K17:AT17,MATCH(TRUE,INDEX((K17:AT17&lt;&gt;0),0),0))</f>
        <v>121.24227473313228</v>
      </c>
      <c r="F17" s="4">
        <f>INDEX(K17:AT17,MATCH(9.99999999999999E+307,K17:AT17))</f>
        <v>149.484329878294</v>
      </c>
      <c r="G17" s="4">
        <f>F17-E17</f>
        <v>28.24205514516173</v>
      </c>
      <c r="H17" s="3">
        <f>INDEX(AY17:CH17,MATCH(TRUE,INDEX((AY17:CH17&lt;&gt;0),0),0))</f>
        <v>50.31</v>
      </c>
      <c r="I17" s="4">
        <f>INDEX(AY17:CH17,MATCH(9.99999999999999E+307,AY17:CH17))</f>
        <v>39.02</v>
      </c>
      <c r="J17" s="4">
        <f>SUM(EA17:FJ17)</f>
        <v>10263980000</v>
      </c>
      <c r="K17">
        <v>121.24227473313228</v>
      </c>
      <c r="L17">
        <v>136.78231776503713</v>
      </c>
      <c r="M17">
        <v>140.89335270569197</v>
      </c>
      <c r="N17">
        <v>139.63597636823405</v>
      </c>
      <c r="O17">
        <v>144.9055449481355</v>
      </c>
      <c r="P17">
        <v>148.80314969582884</v>
      </c>
      <c r="Q17">
        <v>151.1314019841816</v>
      </c>
      <c r="R17">
        <v>153.27531190654744</v>
      </c>
      <c r="S17">
        <v>162.65466451270723</v>
      </c>
      <c r="T17">
        <v>164.44571942754035</v>
      </c>
      <c r="U17">
        <v>160.22320835718835</v>
      </c>
      <c r="V17">
        <v>147.74078805144563</v>
      </c>
      <c r="W17">
        <v>147.7910253392848</v>
      </c>
      <c r="X17">
        <v>149.33219104104543</v>
      </c>
      <c r="Y17">
        <v>152.23020255993475</v>
      </c>
      <c r="Z17">
        <v>152.59901623491754</v>
      </c>
      <c r="AA17">
        <v>144.4648577504607</v>
      </c>
      <c r="AB17">
        <v>138.37188257060103</v>
      </c>
      <c r="AC17">
        <v>134.6783539182086</v>
      </c>
      <c r="AD17">
        <v>129.93539454140347</v>
      </c>
      <c r="AE17">
        <v>132.5055351850839</v>
      </c>
      <c r="AF17">
        <v>141.02478340144856</v>
      </c>
      <c r="AG17">
        <v>129.360235983862</v>
      </c>
      <c r="AH17">
        <v>141.31535627886697</v>
      </c>
      <c r="AI17">
        <v>126.1883369677283</v>
      </c>
      <c r="AJ17">
        <v>145.6410745941531</v>
      </c>
      <c r="AK17">
        <v>153.39094492061687</v>
      </c>
      <c r="AL17">
        <v>155.37389240493766</v>
      </c>
      <c r="AM17">
        <v>156.96576430892912</v>
      </c>
      <c r="AN17">
        <v>157.1518033264317</v>
      </c>
      <c r="AO17">
        <v>155.27154447436686</v>
      </c>
      <c r="AP17">
        <v>143.70015199393228</v>
      </c>
      <c r="AQ17">
        <v>142.39144785848922</v>
      </c>
      <c r="AR17">
        <v>146.36573614711554</v>
      </c>
      <c r="AS17">
        <v>149.43297483505523</v>
      </c>
      <c r="AT17">
        <v>149.484329878294</v>
      </c>
      <c r="AU17" t="s">
        <v>65</v>
      </c>
      <c r="AV17" t="s">
        <v>123</v>
      </c>
      <c r="AW17" t="s">
        <v>54</v>
      </c>
      <c r="AX17" t="s">
        <v>116</v>
      </c>
      <c r="CA17">
        <v>50.31</v>
      </c>
      <c r="CG17">
        <v>39.02</v>
      </c>
      <c r="CI17" t="s">
        <v>96</v>
      </c>
      <c r="CJ17" t="s">
        <v>95</v>
      </c>
      <c r="CK17" t="s">
        <v>54</v>
      </c>
      <c r="CL17" t="s">
        <v>116</v>
      </c>
      <c r="CM17">
        <v>4531280</v>
      </c>
      <c r="CN17">
        <v>4667889</v>
      </c>
      <c r="CO17">
        <v>4814073</v>
      </c>
      <c r="CP17">
        <v>4969175</v>
      </c>
      <c r="CQ17">
        <v>5132087</v>
      </c>
      <c r="CR17">
        <v>5301861</v>
      </c>
      <c r="CS17">
        <v>5481074</v>
      </c>
      <c r="CT17">
        <v>5670199</v>
      </c>
      <c r="CU17">
        <v>5863933</v>
      </c>
      <c r="CV17">
        <v>6055046</v>
      </c>
      <c r="CW17">
        <v>6239898</v>
      </c>
      <c r="CX17">
        <v>6409111</v>
      </c>
      <c r="CY17">
        <v>6567327</v>
      </c>
      <c r="CZ17">
        <v>6741249</v>
      </c>
      <c r="DA17">
        <v>6967388</v>
      </c>
      <c r="DB17">
        <v>7268257</v>
      </c>
      <c r="DC17">
        <v>7661008</v>
      </c>
      <c r="DD17">
        <v>8128340</v>
      </c>
      <c r="DE17">
        <v>8616602</v>
      </c>
      <c r="DF17">
        <v>9051225</v>
      </c>
      <c r="DG17">
        <v>9380892</v>
      </c>
      <c r="DH17">
        <v>9583696</v>
      </c>
      <c r="DI17">
        <v>9681728</v>
      </c>
      <c r="DJ17">
        <v>9721620</v>
      </c>
      <c r="DK17">
        <v>9772164</v>
      </c>
      <c r="DL17">
        <v>9883350</v>
      </c>
      <c r="DM17">
        <v>10070605</v>
      </c>
      <c r="DN17">
        <v>10319125</v>
      </c>
      <c r="DO17">
        <v>10612353</v>
      </c>
      <c r="DP17">
        <v>10922265</v>
      </c>
      <c r="DQ17">
        <v>11228756</v>
      </c>
      <c r="DR17">
        <v>11529337</v>
      </c>
      <c r="DS17">
        <v>11833102</v>
      </c>
      <c r="DT17">
        <v>12144945</v>
      </c>
      <c r="DU17">
        <v>12472794</v>
      </c>
      <c r="DV17">
        <v>12822587</v>
      </c>
      <c r="DW17" t="s">
        <v>58</v>
      </c>
      <c r="DX17" t="s">
        <v>11</v>
      </c>
      <c r="DY17" t="s">
        <v>54</v>
      </c>
      <c r="DZ17" t="s">
        <v>116</v>
      </c>
      <c r="EA17">
        <v>36770000</v>
      </c>
      <c r="EB17">
        <v>31520000</v>
      </c>
      <c r="EC17">
        <v>36170000</v>
      </c>
      <c r="ED17">
        <v>29610000</v>
      </c>
      <c r="EE17">
        <v>41390000</v>
      </c>
      <c r="EF17">
        <v>62880000</v>
      </c>
      <c r="EG17">
        <v>61660000</v>
      </c>
      <c r="EH17">
        <v>78910000</v>
      </c>
      <c r="EI17">
        <v>98210000</v>
      </c>
      <c r="EJ17">
        <v>141420000</v>
      </c>
      <c r="EK17">
        <v>141180000</v>
      </c>
      <c r="EL17">
        <v>136640000</v>
      </c>
      <c r="EM17">
        <v>120230000</v>
      </c>
      <c r="EN17">
        <v>115490000</v>
      </c>
      <c r="EO17">
        <v>181320000</v>
      </c>
      <c r="EP17">
        <v>112460000</v>
      </c>
      <c r="EQ17">
        <v>194490000</v>
      </c>
      <c r="ER17">
        <v>275840000</v>
      </c>
      <c r="ES17">
        <v>375600000</v>
      </c>
      <c r="ET17">
        <v>417300000</v>
      </c>
      <c r="EU17">
        <v>500360000</v>
      </c>
      <c r="EV17">
        <v>549570000</v>
      </c>
      <c r="EW17">
        <v>577040000</v>
      </c>
      <c r="EX17">
        <v>496340000</v>
      </c>
      <c r="EY17">
        <v>470140000</v>
      </c>
      <c r="EZ17">
        <v>434140000</v>
      </c>
      <c r="FA17">
        <v>491540000</v>
      </c>
      <c r="FB17">
        <v>343850000</v>
      </c>
      <c r="FC17">
        <v>434520000</v>
      </c>
      <c r="FD17">
        <v>446620000</v>
      </c>
      <c r="FE17">
        <v>446110000</v>
      </c>
      <c r="FF17">
        <v>409430000</v>
      </c>
      <c r="FG17">
        <v>378140000</v>
      </c>
      <c r="FH17">
        <v>518130000</v>
      </c>
      <c r="FI17">
        <v>505610000</v>
      </c>
      <c r="FJ17">
        <v>573350000</v>
      </c>
    </row>
    <row r="18" spans="1:166" ht="15.75">
      <c r="A18" t="s">
        <v>62</v>
      </c>
      <c r="B18" t="s">
        <v>59</v>
      </c>
      <c r="C18" t="s">
        <v>22</v>
      </c>
      <c r="D18" t="s">
        <v>142</v>
      </c>
      <c r="E18" s="3">
        <f>INDEX(K18:AT18,MATCH(TRUE,INDEX((K18:AT18&lt;&gt;0),0),0))</f>
        <v>136.92041364376428</v>
      </c>
      <c r="F18" s="4">
        <f>INDEX(K18:AT18,MATCH(9.99999999999999E+307,K18:AT18))</f>
        <v>252.21471925810695</v>
      </c>
      <c r="G18" s="4">
        <f>F18-E18</f>
        <v>115.29430561434268</v>
      </c>
      <c r="H18" s="3">
        <f>INDEX(AY18:CH18,MATCH(TRUE,INDEX((AY18:CH18&lt;&gt;0),0),0))</f>
        <v>50.71</v>
      </c>
      <c r="I18" s="4">
        <f>INDEX(AY18:CH18,MATCH(9.99999999999999E+307,AY18:CH18))</f>
        <v>39.6</v>
      </c>
      <c r="J18" s="4">
        <f>SUM(EA18:FJ18)</f>
        <v>10204260000</v>
      </c>
      <c r="K18">
        <v>136.92041364376428</v>
      </c>
      <c r="L18">
        <v>136.12584775449884</v>
      </c>
      <c r="M18">
        <v>136.4992067889047</v>
      </c>
      <c r="N18">
        <v>134.33811646820533</v>
      </c>
      <c r="O18">
        <v>142.46539704256975</v>
      </c>
      <c r="P18">
        <v>143.63516358565272</v>
      </c>
      <c r="Q18">
        <v>152.52330866116404</v>
      </c>
      <c r="R18">
        <v>149.70791588036752</v>
      </c>
      <c r="S18">
        <v>153.07652157114666</v>
      </c>
      <c r="T18">
        <v>155.03747600232006</v>
      </c>
      <c r="U18">
        <v>152.61016668726458</v>
      </c>
      <c r="V18">
        <v>155.30589826089903</v>
      </c>
      <c r="W18">
        <v>166.02399378292952</v>
      </c>
      <c r="X18">
        <v>162.48905344635983</v>
      </c>
      <c r="Y18">
        <v>155.60797694845027</v>
      </c>
      <c r="Z18">
        <v>164.58767227118082</v>
      </c>
      <c r="AA18">
        <v>173.13362214573837</v>
      </c>
      <c r="AB18">
        <v>168.25771058095867</v>
      </c>
      <c r="AC18">
        <v>173.36239736872878</v>
      </c>
      <c r="AD18">
        <v>172.4278113277075</v>
      </c>
      <c r="AE18">
        <v>166.84127741781325</v>
      </c>
      <c r="AF18">
        <v>177.1102680758406</v>
      </c>
      <c r="AG18">
        <v>172.745855002832</v>
      </c>
      <c r="AH18">
        <v>173.89084273518904</v>
      </c>
      <c r="AI18">
        <v>171.39424658447516</v>
      </c>
      <c r="AJ18">
        <v>176.2585050514762</v>
      </c>
      <c r="AK18">
        <v>190.33202255128046</v>
      </c>
      <c r="AL18">
        <v>196.81450293759713</v>
      </c>
      <c r="AM18">
        <v>205.38979431167883</v>
      </c>
      <c r="AN18">
        <v>214.49627921739125</v>
      </c>
      <c r="AO18">
        <v>212.3753863831794</v>
      </c>
      <c r="AP18">
        <v>220.14794071875957</v>
      </c>
      <c r="AQ18">
        <v>223.99523221617443</v>
      </c>
      <c r="AR18">
        <v>235.14602318229635</v>
      </c>
      <c r="AS18">
        <v>239.01195056418896</v>
      </c>
      <c r="AT18">
        <v>252.21471925810695</v>
      </c>
      <c r="AU18" t="s">
        <v>65</v>
      </c>
      <c r="AV18" t="s">
        <v>123</v>
      </c>
      <c r="AW18" t="s">
        <v>62</v>
      </c>
      <c r="AX18" t="s">
        <v>59</v>
      </c>
      <c r="BW18">
        <v>50.71</v>
      </c>
      <c r="CA18">
        <v>46.85</v>
      </c>
      <c r="CF18">
        <v>39.6</v>
      </c>
      <c r="CI18" t="s">
        <v>96</v>
      </c>
      <c r="CJ18" t="s">
        <v>95</v>
      </c>
      <c r="CK18" t="s">
        <v>62</v>
      </c>
      <c r="CL18" t="s">
        <v>59</v>
      </c>
      <c r="CM18">
        <v>5807492</v>
      </c>
      <c r="CN18">
        <v>5923949</v>
      </c>
      <c r="CO18">
        <v>6044303</v>
      </c>
      <c r="CP18">
        <v>6169133</v>
      </c>
      <c r="CQ18">
        <v>6299238</v>
      </c>
      <c r="CR18">
        <v>6435274</v>
      </c>
      <c r="CS18">
        <v>6577502</v>
      </c>
      <c r="CT18">
        <v>6726016</v>
      </c>
      <c r="CU18">
        <v>6881106</v>
      </c>
      <c r="CV18">
        <v>7043049</v>
      </c>
      <c r="CW18">
        <v>7212088</v>
      </c>
      <c r="CX18">
        <v>7388473</v>
      </c>
      <c r="CY18">
        <v>7572382</v>
      </c>
      <c r="CZ18">
        <v>7763888</v>
      </c>
      <c r="DA18">
        <v>7963009</v>
      </c>
      <c r="DB18">
        <v>8169792</v>
      </c>
      <c r="DC18">
        <v>8384383</v>
      </c>
      <c r="DD18">
        <v>8606963</v>
      </c>
      <c r="DE18">
        <v>8837666</v>
      </c>
      <c r="DF18">
        <v>9076631</v>
      </c>
      <c r="DG18">
        <v>9323996</v>
      </c>
      <c r="DH18">
        <v>9580035</v>
      </c>
      <c r="DI18">
        <v>9844931</v>
      </c>
      <c r="DJ18">
        <v>10118634</v>
      </c>
      <c r="DK18">
        <v>10401025</v>
      </c>
      <c r="DL18">
        <v>10692138</v>
      </c>
      <c r="DM18">
        <v>10992170</v>
      </c>
      <c r="DN18">
        <v>11301608</v>
      </c>
      <c r="DO18">
        <v>11621159</v>
      </c>
      <c r="DP18">
        <v>11951701</v>
      </c>
      <c r="DQ18">
        <v>12294012</v>
      </c>
      <c r="DR18">
        <v>12648474</v>
      </c>
      <c r="DS18">
        <v>13015435</v>
      </c>
      <c r="DT18">
        <v>13395599</v>
      </c>
      <c r="DU18">
        <v>13789736</v>
      </c>
      <c r="DV18">
        <v>14198463</v>
      </c>
      <c r="DW18" t="s">
        <v>58</v>
      </c>
      <c r="DX18" t="s">
        <v>11</v>
      </c>
      <c r="DY18" t="s">
        <v>62</v>
      </c>
      <c r="DZ18" t="s">
        <v>59</v>
      </c>
      <c r="EA18">
        <v>21990000</v>
      </c>
      <c r="EB18">
        <v>28790000</v>
      </c>
      <c r="EC18">
        <v>34320000</v>
      </c>
      <c r="ED18">
        <v>56900000</v>
      </c>
      <c r="EE18">
        <v>96320000</v>
      </c>
      <c r="EF18">
        <v>88500000</v>
      </c>
      <c r="EG18">
        <v>79870000</v>
      </c>
      <c r="EH18">
        <v>109070000</v>
      </c>
      <c r="EI18">
        <v>156880000</v>
      </c>
      <c r="EJ18">
        <v>196160000</v>
      </c>
      <c r="EK18">
        <v>209960000</v>
      </c>
      <c r="EL18">
        <v>214830000</v>
      </c>
      <c r="EM18">
        <v>210190000</v>
      </c>
      <c r="EN18">
        <v>181140000</v>
      </c>
      <c r="EO18">
        <v>182980000</v>
      </c>
      <c r="EP18">
        <v>188490000</v>
      </c>
      <c r="EQ18">
        <v>268910000</v>
      </c>
      <c r="ER18">
        <v>268180000</v>
      </c>
      <c r="ES18">
        <v>286780000</v>
      </c>
      <c r="ET18">
        <v>265279999.99999997</v>
      </c>
      <c r="EU18">
        <v>326530000</v>
      </c>
      <c r="EV18">
        <v>419650000</v>
      </c>
      <c r="EW18">
        <v>433380000</v>
      </c>
      <c r="EX18">
        <v>468490000</v>
      </c>
      <c r="EY18">
        <v>432600000</v>
      </c>
      <c r="EZ18">
        <v>489950000</v>
      </c>
      <c r="FA18">
        <v>418740000</v>
      </c>
      <c r="FB18">
        <v>368460000</v>
      </c>
      <c r="FC18">
        <v>399960000</v>
      </c>
      <c r="FD18">
        <v>398600000</v>
      </c>
      <c r="FE18">
        <v>179780000</v>
      </c>
      <c r="FF18">
        <v>405940000</v>
      </c>
      <c r="FG18">
        <v>439760000</v>
      </c>
      <c r="FH18">
        <v>540950000</v>
      </c>
      <c r="FI18">
        <v>642560000</v>
      </c>
      <c r="FJ18">
        <v>693370000</v>
      </c>
    </row>
    <row r="19" spans="1:166" ht="15.75">
      <c r="A19" t="s">
        <v>35</v>
      </c>
      <c r="B19" t="s">
        <v>117</v>
      </c>
      <c r="C19" t="s">
        <v>22</v>
      </c>
      <c r="D19" t="s">
        <v>142</v>
      </c>
      <c r="E19" s="3" t="e">
        <f>INDEX(K19:AT19,MATCH(TRUE,INDEX((K19:AT19&lt;&gt;0),0),0))</f>
        <v>#N/A</v>
      </c>
      <c r="F19" s="4" t="e">
        <f>INDEX(K19:AT19,MATCH(9.99999999999999E+307,K19:AT19))</f>
        <v>#N/A</v>
      </c>
      <c r="G19" s="4" t="e">
        <f>F19-E19</f>
        <v>#N/A</v>
      </c>
      <c r="H19" s="3" t="e">
        <f>INDEX(AY19:CH19,MATCH(TRUE,INDEX((AY19:CH19&lt;&gt;0),0),0))</f>
        <v>#N/A</v>
      </c>
      <c r="I19" s="4" t="e">
        <f>INDEX(AY19:CH19,MATCH(9.99999999999999E+307,AY19:CH19))</f>
        <v>#N/A</v>
      </c>
      <c r="J19" s="4">
        <f>SUM(EA19:FJ19)</f>
        <v>9936820000</v>
      </c>
      <c r="AU19" t="s">
        <v>65</v>
      </c>
      <c r="AV19" t="s">
        <v>123</v>
      </c>
      <c r="AW19" t="s">
        <v>35</v>
      </c>
      <c r="AX19" t="s">
        <v>117</v>
      </c>
      <c r="CI19" t="s">
        <v>96</v>
      </c>
      <c r="CJ19" t="s">
        <v>95</v>
      </c>
      <c r="CK19" t="s">
        <v>35</v>
      </c>
      <c r="CL19" t="s">
        <v>117</v>
      </c>
      <c r="CM19">
        <v>3601206</v>
      </c>
      <c r="CN19">
        <v>3646798</v>
      </c>
      <c r="CO19">
        <v>3673532</v>
      </c>
      <c r="CP19">
        <v>3725116</v>
      </c>
      <c r="CQ19">
        <v>3860931</v>
      </c>
      <c r="CR19">
        <v>4117971</v>
      </c>
      <c r="CS19">
        <v>4521026</v>
      </c>
      <c r="CT19">
        <v>5042594</v>
      </c>
      <c r="CU19">
        <v>5603598</v>
      </c>
      <c r="CV19">
        <v>6093765</v>
      </c>
      <c r="CW19">
        <v>6435589</v>
      </c>
      <c r="CX19">
        <v>6597719</v>
      </c>
      <c r="CY19">
        <v>6608106</v>
      </c>
      <c r="CZ19">
        <v>6521168</v>
      </c>
      <c r="DA19">
        <v>6419685</v>
      </c>
      <c r="DB19">
        <v>6363791</v>
      </c>
      <c r="DC19">
        <v>6372348</v>
      </c>
      <c r="DD19">
        <v>6426592</v>
      </c>
      <c r="DE19">
        <v>6504572</v>
      </c>
      <c r="DF19">
        <v>6570210</v>
      </c>
      <c r="DG19">
        <v>6599249</v>
      </c>
      <c r="DH19">
        <v>6585079</v>
      </c>
      <c r="DI19">
        <v>6543380</v>
      </c>
      <c r="DJ19">
        <v>6498410</v>
      </c>
      <c r="DK19">
        <v>6484228</v>
      </c>
      <c r="DL19">
        <v>6524697</v>
      </c>
      <c r="DM19">
        <v>6628554</v>
      </c>
      <c r="DN19">
        <v>6786636</v>
      </c>
      <c r="DO19">
        <v>6982940</v>
      </c>
      <c r="DP19">
        <v>7193120</v>
      </c>
      <c r="DQ19">
        <v>7399033</v>
      </c>
      <c r="DR19">
        <v>7596920</v>
      </c>
      <c r="DS19">
        <v>7791254</v>
      </c>
      <c r="DT19">
        <v>7981955</v>
      </c>
      <c r="DU19">
        <v>8170899</v>
      </c>
      <c r="DV19">
        <v>8359859</v>
      </c>
      <c r="DW19" t="s">
        <v>58</v>
      </c>
      <c r="DX19" t="s">
        <v>11</v>
      </c>
      <c r="DY19" t="s">
        <v>35</v>
      </c>
      <c r="DZ19" t="s">
        <v>117</v>
      </c>
      <c r="EA19">
        <v>27620000</v>
      </c>
      <c r="EB19">
        <v>30570000</v>
      </c>
      <c r="EC19">
        <v>29730000</v>
      </c>
      <c r="ED19">
        <v>50960000</v>
      </c>
      <c r="EE19">
        <v>80950000</v>
      </c>
      <c r="EF19">
        <v>165400000</v>
      </c>
      <c r="EG19">
        <v>101150000</v>
      </c>
      <c r="EH19">
        <v>234950000</v>
      </c>
      <c r="EI19">
        <v>263040000.00000003</v>
      </c>
      <c r="EJ19">
        <v>274090000</v>
      </c>
      <c r="EK19">
        <v>479960000</v>
      </c>
      <c r="EL19">
        <v>382380000</v>
      </c>
      <c r="EM19">
        <v>473880000</v>
      </c>
      <c r="EN19">
        <v>341030000</v>
      </c>
      <c r="EO19">
        <v>347590000</v>
      </c>
      <c r="EP19">
        <v>350710000</v>
      </c>
      <c r="EQ19">
        <v>506500000</v>
      </c>
      <c r="ER19">
        <v>587070000</v>
      </c>
      <c r="ES19">
        <v>431720000</v>
      </c>
      <c r="ET19">
        <v>419150000</v>
      </c>
      <c r="EU19">
        <v>514809999.99999994</v>
      </c>
      <c r="EV19">
        <v>186420000</v>
      </c>
      <c r="EW19">
        <v>653660000</v>
      </c>
      <c r="EX19">
        <v>892120000</v>
      </c>
      <c r="EY19">
        <v>535120000</v>
      </c>
      <c r="EZ19">
        <v>187930000</v>
      </c>
      <c r="FA19">
        <v>88180000</v>
      </c>
      <c r="FB19">
        <v>81180000</v>
      </c>
      <c r="FC19">
        <v>81320000</v>
      </c>
      <c r="FD19">
        <v>115700000</v>
      </c>
      <c r="FE19">
        <v>102230000</v>
      </c>
      <c r="FF19">
        <v>149300000</v>
      </c>
      <c r="FG19">
        <v>152720000</v>
      </c>
      <c r="FH19">
        <v>176180000</v>
      </c>
      <c r="FI19">
        <v>201280000</v>
      </c>
      <c r="FJ19">
        <v>240220000</v>
      </c>
    </row>
    <row r="20" spans="1:166" ht="15.75">
      <c r="A20" t="s">
        <v>5</v>
      </c>
      <c r="B20" t="s">
        <v>69</v>
      </c>
      <c r="C20" t="s">
        <v>22</v>
      </c>
      <c r="D20" t="s">
        <v>142</v>
      </c>
      <c r="E20" s="3">
        <f>INDEX(K20:AT20,MATCH(TRUE,INDEX((K20:AT20&lt;&gt;0),0),0))</f>
        <v>215.62679167228805</v>
      </c>
      <c r="F20" s="4">
        <f>INDEX(K20:AT20,MATCH(9.99999999999999E+307,K20:AT20))</f>
        <v>275.1117623303365</v>
      </c>
      <c r="G20" s="4">
        <f>F20-E20</f>
        <v>59.48497065804844</v>
      </c>
      <c r="H20" s="3">
        <f>INDEX(AY20:CH20,MATCH(TRUE,INDEX((AY20:CH20&lt;&gt;0),0),0))</f>
        <v>28.9</v>
      </c>
      <c r="I20" s="4">
        <f>INDEX(AY20:CH20,MATCH(9.99999999999999E+307,AY20:CH20))</f>
        <v>51.51</v>
      </c>
      <c r="J20" s="4">
        <f>SUM(EA20:FJ20)</f>
        <v>9124590000</v>
      </c>
      <c r="K20">
        <v>215.62679167228805</v>
      </c>
      <c r="L20">
        <v>211.5782624881456</v>
      </c>
      <c r="M20">
        <v>205.62577850964152</v>
      </c>
      <c r="N20">
        <v>206.10485690882675</v>
      </c>
      <c r="O20">
        <v>202.44914646445235</v>
      </c>
      <c r="P20">
        <v>191.86033811051124</v>
      </c>
      <c r="Q20">
        <v>221.87995483961015</v>
      </c>
      <c r="R20">
        <v>218.9231597006763</v>
      </c>
      <c r="S20">
        <v>231.1313211898521</v>
      </c>
      <c r="T20">
        <v>250.1276560598064</v>
      </c>
      <c r="U20">
        <v>263.69743250274024</v>
      </c>
      <c r="V20">
        <v>269.4882128046586</v>
      </c>
      <c r="W20">
        <v>266.42009817438196</v>
      </c>
      <c r="X20">
        <v>274.06055666223216</v>
      </c>
      <c r="Y20">
        <v>253.9171006006145</v>
      </c>
      <c r="Z20">
        <v>255.4341923533531</v>
      </c>
      <c r="AA20">
        <v>257.7422031758598</v>
      </c>
      <c r="AB20">
        <v>245.4802920369305</v>
      </c>
      <c r="AC20">
        <v>245.9279730901677</v>
      </c>
      <c r="AD20">
        <v>240.13557713930726</v>
      </c>
      <c r="AE20">
        <v>234.87946248338955</v>
      </c>
      <c r="AF20">
        <v>236.91627722396734</v>
      </c>
      <c r="AG20">
        <v>267.097860614356</v>
      </c>
      <c r="AH20">
        <v>264.6435659818441</v>
      </c>
      <c r="AI20">
        <v>139.50097767164823</v>
      </c>
      <c r="AJ20">
        <v>191.2838222678628</v>
      </c>
      <c r="AK20">
        <v>206.9830518428327</v>
      </c>
      <c r="AL20">
        <v>217.16874200950537</v>
      </c>
      <c r="AM20">
        <v>214.4013989490354</v>
      </c>
      <c r="AN20">
        <v>211.22603798712618</v>
      </c>
      <c r="AO20">
        <v>214.2336989238356</v>
      </c>
      <c r="AP20">
        <v>222.93322942703648</v>
      </c>
      <c r="AQ20">
        <v>246.08618690073118</v>
      </c>
      <c r="AR20">
        <v>245.10639964110356</v>
      </c>
      <c r="AS20">
        <v>257.7160007791476</v>
      </c>
      <c r="AT20">
        <v>275.1117623303365</v>
      </c>
      <c r="AU20" t="s">
        <v>65</v>
      </c>
      <c r="AV20" t="s">
        <v>123</v>
      </c>
      <c r="AW20" t="s">
        <v>5</v>
      </c>
      <c r="AX20" t="s">
        <v>69</v>
      </c>
      <c r="BN20">
        <v>28.9</v>
      </c>
      <c r="CC20">
        <v>51.51</v>
      </c>
      <c r="CI20" t="s">
        <v>96</v>
      </c>
      <c r="CJ20" t="s">
        <v>95</v>
      </c>
      <c r="CK20" t="s">
        <v>5</v>
      </c>
      <c r="CL20" t="s">
        <v>69</v>
      </c>
      <c r="CM20">
        <v>3748672</v>
      </c>
      <c r="CN20">
        <v>3866501</v>
      </c>
      <c r="CO20">
        <v>3988895</v>
      </c>
      <c r="CP20">
        <v>4116446</v>
      </c>
      <c r="CQ20">
        <v>4249861</v>
      </c>
      <c r="CR20">
        <v>4389619</v>
      </c>
      <c r="CS20">
        <v>4536057</v>
      </c>
      <c r="CT20">
        <v>4688997</v>
      </c>
      <c r="CU20">
        <v>4847747</v>
      </c>
      <c r="CV20">
        <v>5011299</v>
      </c>
      <c r="CW20">
        <v>5178927</v>
      </c>
      <c r="CX20">
        <v>5343129</v>
      </c>
      <c r="CY20">
        <v>5502531</v>
      </c>
      <c r="CZ20">
        <v>5669024</v>
      </c>
      <c r="DA20">
        <v>5859270</v>
      </c>
      <c r="DB20">
        <v>6080907</v>
      </c>
      <c r="DC20">
        <v>6356230</v>
      </c>
      <c r="DD20">
        <v>6672124</v>
      </c>
      <c r="DE20">
        <v>6959599</v>
      </c>
      <c r="DF20">
        <v>7124870</v>
      </c>
      <c r="DG20">
        <v>7109538</v>
      </c>
      <c r="DH20">
        <v>6871192</v>
      </c>
      <c r="DI20">
        <v>6452688</v>
      </c>
      <c r="DJ20">
        <v>5984449</v>
      </c>
      <c r="DK20">
        <v>5648306</v>
      </c>
      <c r="DL20">
        <v>5570206</v>
      </c>
      <c r="DM20">
        <v>5803830</v>
      </c>
      <c r="DN20">
        <v>6297733</v>
      </c>
      <c r="DO20">
        <v>6944116</v>
      </c>
      <c r="DP20">
        <v>7582861</v>
      </c>
      <c r="DQ20">
        <v>8098344</v>
      </c>
      <c r="DR20">
        <v>8456968</v>
      </c>
      <c r="DS20">
        <v>8696378</v>
      </c>
      <c r="DT20">
        <v>8857859</v>
      </c>
      <c r="DU20">
        <v>9009655</v>
      </c>
      <c r="DV20">
        <v>9201727</v>
      </c>
      <c r="DW20" t="s">
        <v>58</v>
      </c>
      <c r="DX20" t="s">
        <v>11</v>
      </c>
      <c r="DY20" t="s">
        <v>5</v>
      </c>
      <c r="DZ20" t="s">
        <v>69</v>
      </c>
      <c r="EA20">
        <v>21740000</v>
      </c>
      <c r="EB20">
        <v>25130000</v>
      </c>
      <c r="EC20">
        <v>30090000</v>
      </c>
      <c r="ED20">
        <v>38820000</v>
      </c>
      <c r="EE20">
        <v>46500000</v>
      </c>
      <c r="EF20">
        <v>90370000</v>
      </c>
      <c r="EG20">
        <v>78760000</v>
      </c>
      <c r="EH20">
        <v>94960000</v>
      </c>
      <c r="EI20">
        <v>124240000</v>
      </c>
      <c r="EJ20">
        <v>147210000</v>
      </c>
      <c r="EK20">
        <v>154110000</v>
      </c>
      <c r="EL20">
        <v>153300000</v>
      </c>
      <c r="EM20">
        <v>150250000</v>
      </c>
      <c r="EN20">
        <v>148720000</v>
      </c>
      <c r="EO20">
        <v>162780000</v>
      </c>
      <c r="EP20">
        <v>176630000</v>
      </c>
      <c r="EQ20">
        <v>205030000</v>
      </c>
      <c r="ER20">
        <v>238970000</v>
      </c>
      <c r="ES20">
        <v>244910000</v>
      </c>
      <c r="ET20">
        <v>225630000</v>
      </c>
      <c r="EU20">
        <v>287920000</v>
      </c>
      <c r="EV20">
        <v>359160000</v>
      </c>
      <c r="EW20">
        <v>348930000</v>
      </c>
      <c r="EX20">
        <v>353910000</v>
      </c>
      <c r="EY20">
        <v>711750000</v>
      </c>
      <c r="EZ20">
        <v>694700000</v>
      </c>
      <c r="FA20">
        <v>465310000</v>
      </c>
      <c r="FB20">
        <v>229600000</v>
      </c>
      <c r="FC20">
        <v>350070000</v>
      </c>
      <c r="FD20">
        <v>373080000</v>
      </c>
      <c r="FE20">
        <v>321460000</v>
      </c>
      <c r="FF20">
        <v>304880000</v>
      </c>
      <c r="FG20">
        <v>362920000</v>
      </c>
      <c r="FH20">
        <v>335240000</v>
      </c>
      <c r="FI20">
        <v>490110000</v>
      </c>
      <c r="FJ20">
        <v>577400000</v>
      </c>
    </row>
    <row r="21" spans="1:166" ht="15.75">
      <c r="A21" t="s">
        <v>76</v>
      </c>
      <c r="B21" t="s">
        <v>133</v>
      </c>
      <c r="C21" t="s">
        <v>22</v>
      </c>
      <c r="D21" t="s">
        <v>142</v>
      </c>
      <c r="E21" s="3">
        <f>INDEX(K21:AT21,MATCH(TRUE,INDEX((K21:AT21&lt;&gt;0),0),0))</f>
        <v>307.3022132217108</v>
      </c>
      <c r="F21" s="4">
        <f>INDEX(K21:AT21,MATCH(9.99999999999999E+307,K21:AT21))</f>
        <v>168.17375436813396</v>
      </c>
      <c r="G21" s="4">
        <f>F21-E21</f>
        <v>-139.12845885357686</v>
      </c>
      <c r="H21" s="3">
        <f>INDEX(AY21:CH21,MATCH(TRUE,INDEX((AY21:CH21&lt;&gt;0),0),0))</f>
        <v>36.1</v>
      </c>
      <c r="I21" s="4">
        <f>INDEX(AY21:CH21,MATCH(9.99999999999999E+307,AY21:CH21))</f>
        <v>43.89</v>
      </c>
      <c r="J21" s="4">
        <f>SUM(EA21:FJ21)</f>
        <v>9058130000</v>
      </c>
      <c r="K21">
        <v>307.3022132217108</v>
      </c>
      <c r="L21">
        <v>315.23496133380337</v>
      </c>
      <c r="M21">
        <v>290.2173268070037</v>
      </c>
      <c r="N21">
        <v>233.72586577736004</v>
      </c>
      <c r="O21">
        <v>246.82733252751092</v>
      </c>
      <c r="P21">
        <v>232.93696274123266</v>
      </c>
      <c r="Q21">
        <v>227.66380990463114</v>
      </c>
      <c r="R21">
        <v>238.16976055189048</v>
      </c>
      <c r="S21">
        <v>262.40467914408015</v>
      </c>
      <c r="T21">
        <v>273.0997389250677</v>
      </c>
      <c r="U21">
        <v>259.48514538937957</v>
      </c>
      <c r="V21">
        <v>253.83627588426495</v>
      </c>
      <c r="W21">
        <v>250.89675982490792</v>
      </c>
      <c r="X21">
        <v>232.48240333948772</v>
      </c>
      <c r="Y21">
        <v>188.11707190021227</v>
      </c>
      <c r="Z21">
        <v>197.11901917629243</v>
      </c>
      <c r="AA21">
        <v>203.90978067729696</v>
      </c>
      <c r="AB21">
        <v>198.42291212926997</v>
      </c>
      <c r="AC21">
        <v>206.1466034188594</v>
      </c>
      <c r="AD21">
        <v>202.05472098420708</v>
      </c>
      <c r="AE21">
        <v>193.49795763355823</v>
      </c>
      <c r="AF21">
        <v>192.2191654288185</v>
      </c>
      <c r="AG21">
        <v>173.98791337763316</v>
      </c>
      <c r="AH21">
        <v>170.77583924267117</v>
      </c>
      <c r="AI21">
        <v>171.74686900393206</v>
      </c>
      <c r="AJ21">
        <v>170.32906455546663</v>
      </c>
      <c r="AK21">
        <v>170.19471866333672</v>
      </c>
      <c r="AL21">
        <v>168.9068440747275</v>
      </c>
      <c r="AM21">
        <v>180.10440063739924</v>
      </c>
      <c r="AN21">
        <v>172.9273576229804</v>
      </c>
      <c r="AO21">
        <v>164.64894757451702</v>
      </c>
      <c r="AP21">
        <v>170.3311179690051</v>
      </c>
      <c r="AQ21">
        <v>169.4740444681075</v>
      </c>
      <c r="AR21">
        <v>172.38693536012715</v>
      </c>
      <c r="AS21">
        <v>166.66442960246448</v>
      </c>
      <c r="AT21">
        <v>168.17375436813396</v>
      </c>
      <c r="AU21" t="s">
        <v>65</v>
      </c>
      <c r="AV21" t="s">
        <v>123</v>
      </c>
      <c r="AW21" t="s">
        <v>76</v>
      </c>
      <c r="AX21" t="s">
        <v>133</v>
      </c>
      <c r="BU21">
        <v>36.1</v>
      </c>
      <c r="BW21">
        <v>41.53</v>
      </c>
      <c r="CH21">
        <v>43.89</v>
      </c>
      <c r="CI21" t="s">
        <v>96</v>
      </c>
      <c r="CJ21" t="s">
        <v>95</v>
      </c>
      <c r="CK21" t="s">
        <v>76</v>
      </c>
      <c r="CL21" t="s">
        <v>133</v>
      </c>
      <c r="CM21">
        <v>4372957</v>
      </c>
      <c r="CN21">
        <v>4505018</v>
      </c>
      <c r="CO21">
        <v>4640560</v>
      </c>
      <c r="CP21">
        <v>4779869</v>
      </c>
      <c r="CQ21">
        <v>4923337</v>
      </c>
      <c r="CR21">
        <v>5071204</v>
      </c>
      <c r="CS21">
        <v>5223853</v>
      </c>
      <c r="CT21">
        <v>5381141</v>
      </c>
      <c r="CU21">
        <v>5542178</v>
      </c>
      <c r="CV21">
        <v>5705724</v>
      </c>
      <c r="CW21">
        <v>5871030</v>
      </c>
      <c r="CX21">
        <v>6038229</v>
      </c>
      <c r="CY21">
        <v>6208128</v>
      </c>
      <c r="CZ21">
        <v>6381552</v>
      </c>
      <c r="DA21">
        <v>6559627</v>
      </c>
      <c r="DB21">
        <v>6743501</v>
      </c>
      <c r="DC21">
        <v>6933529</v>
      </c>
      <c r="DD21">
        <v>7130570</v>
      </c>
      <c r="DE21">
        <v>7336924</v>
      </c>
      <c r="DF21">
        <v>7555416</v>
      </c>
      <c r="DG21">
        <v>7788198</v>
      </c>
      <c r="DH21">
        <v>8036341</v>
      </c>
      <c r="DI21">
        <v>8299868</v>
      </c>
      <c r="DJ21">
        <v>8578542</v>
      </c>
      <c r="DK21">
        <v>8871631</v>
      </c>
      <c r="DL21">
        <v>9178575</v>
      </c>
      <c r="DM21">
        <v>9499892</v>
      </c>
      <c r="DN21">
        <v>9835945</v>
      </c>
      <c r="DO21">
        <v>10185812</v>
      </c>
      <c r="DP21">
        <v>10548219</v>
      </c>
      <c r="DQ21">
        <v>10922421</v>
      </c>
      <c r="DR21">
        <v>11308134</v>
      </c>
      <c r="DS21">
        <v>11706182</v>
      </c>
      <c r="DT21">
        <v>12118322</v>
      </c>
      <c r="DU21">
        <v>12546945</v>
      </c>
      <c r="DV21">
        <v>12993884</v>
      </c>
      <c r="DW21" t="s">
        <v>58</v>
      </c>
      <c r="DX21" t="s">
        <v>11</v>
      </c>
      <c r="DY21" t="s">
        <v>76</v>
      </c>
      <c r="DZ21" t="s">
        <v>133</v>
      </c>
      <c r="EA21">
        <v>31540000</v>
      </c>
      <c r="EB21">
        <v>40890000</v>
      </c>
      <c r="EC21">
        <v>43240000</v>
      </c>
      <c r="ED21">
        <v>70850000</v>
      </c>
      <c r="EE21">
        <v>134810000</v>
      </c>
      <c r="EF21">
        <v>137270000</v>
      </c>
      <c r="EG21">
        <v>125710000</v>
      </c>
      <c r="EH21">
        <v>95020000</v>
      </c>
      <c r="EI21">
        <v>155230000</v>
      </c>
      <c r="EJ21">
        <v>172530000</v>
      </c>
      <c r="EK21">
        <v>165430000</v>
      </c>
      <c r="EL21">
        <v>191360000</v>
      </c>
      <c r="EM21">
        <v>257160000.00000003</v>
      </c>
      <c r="EN21">
        <v>173570000</v>
      </c>
      <c r="EO21">
        <v>157750000</v>
      </c>
      <c r="EP21">
        <v>297640000</v>
      </c>
      <c r="EQ21">
        <v>303710000</v>
      </c>
      <c r="ER21">
        <v>354650000</v>
      </c>
      <c r="ES21">
        <v>371410000</v>
      </c>
      <c r="ET21">
        <v>298050000</v>
      </c>
      <c r="EU21">
        <v>387590000</v>
      </c>
      <c r="EV21">
        <v>369560000</v>
      </c>
      <c r="EW21">
        <v>356710000</v>
      </c>
      <c r="EX21">
        <v>338520000</v>
      </c>
      <c r="EY21">
        <v>372950000</v>
      </c>
      <c r="EZ21">
        <v>272390000</v>
      </c>
      <c r="FA21">
        <v>252060000</v>
      </c>
      <c r="FB21">
        <v>333170000</v>
      </c>
      <c r="FC21">
        <v>292140000</v>
      </c>
      <c r="FD21">
        <v>187070000</v>
      </c>
      <c r="FE21">
        <v>209090000</v>
      </c>
      <c r="FF21">
        <v>259050000</v>
      </c>
      <c r="FG21">
        <v>300450000</v>
      </c>
      <c r="FH21">
        <v>479820000</v>
      </c>
      <c r="FI21">
        <v>547590000</v>
      </c>
      <c r="FJ21">
        <v>522150000</v>
      </c>
    </row>
    <row r="22" spans="1:166" ht="15.75">
      <c r="A22" t="s">
        <v>9</v>
      </c>
      <c r="B22" t="s">
        <v>92</v>
      </c>
      <c r="C22" t="s">
        <v>22</v>
      </c>
      <c r="D22" t="s">
        <v>142</v>
      </c>
      <c r="E22" s="3">
        <f>INDEX(K22:AT22,MATCH(TRUE,INDEX((K22:AT22&lt;&gt;0),0),0))</f>
        <v>515.2363870014743</v>
      </c>
      <c r="F22" s="4">
        <f>INDEX(K22:AT22,MATCH(9.99999999999999E+307,K22:AT22))</f>
        <v>362.5763767855848</v>
      </c>
      <c r="G22" s="4">
        <f>F22-E22</f>
        <v>-152.66001021588954</v>
      </c>
      <c r="H22" s="3">
        <f>INDEX(AY22:CH22,MATCH(TRUE,INDEX((AY22:CH22&lt;&gt;0),0),0))</f>
        <v>50.1</v>
      </c>
      <c r="I22" s="4">
        <f>INDEX(AY22:CH22,MATCH(9.99999999999999E+307,AY22:CH22))</f>
        <v>50.1</v>
      </c>
      <c r="J22" s="4">
        <f>SUM(EA22:FJ22)</f>
        <v>7925200000</v>
      </c>
      <c r="K22">
        <v>515.2363870014743</v>
      </c>
      <c r="L22">
        <v>542.5294293550039</v>
      </c>
      <c r="M22">
        <v>567.903567174698</v>
      </c>
      <c r="N22">
        <v>562.9935298990064</v>
      </c>
      <c r="O22">
        <v>580.2234614439544</v>
      </c>
      <c r="P22">
        <v>550.3385385559815</v>
      </c>
      <c r="Q22">
        <v>535.2072598214497</v>
      </c>
      <c r="R22">
        <v>482.799524604935</v>
      </c>
      <c r="S22">
        <v>454.7718170174622</v>
      </c>
      <c r="T22">
        <v>454.1207146759513</v>
      </c>
      <c r="U22">
        <v>501.255597665579</v>
      </c>
      <c r="V22">
        <v>543.0334084757081</v>
      </c>
      <c r="W22">
        <v>535.879483263047</v>
      </c>
      <c r="X22">
        <v>523.1450475818185</v>
      </c>
      <c r="Y22">
        <v>493.36483083128815</v>
      </c>
      <c r="Z22">
        <v>507.83310800994633</v>
      </c>
      <c r="AA22">
        <v>499.65315162738716</v>
      </c>
      <c r="AB22">
        <v>487.6665755868993</v>
      </c>
      <c r="AC22">
        <v>506.9892685454514</v>
      </c>
      <c r="AD22">
        <v>516.7285120153562</v>
      </c>
      <c r="AE22">
        <v>536.9977133603925</v>
      </c>
      <c r="AF22">
        <v>551.9922021478426</v>
      </c>
      <c r="AG22">
        <v>490.4775034741694</v>
      </c>
      <c r="AH22">
        <v>485.1061674363857</v>
      </c>
      <c r="AI22">
        <v>519.4969303241047</v>
      </c>
      <c r="AJ22">
        <v>510.7519156020672</v>
      </c>
      <c r="AK22">
        <v>553.8762918000679</v>
      </c>
      <c r="AL22">
        <v>559.5370889773802</v>
      </c>
      <c r="AM22">
        <v>567.4543121244034</v>
      </c>
      <c r="AN22">
        <v>556.3033686944798</v>
      </c>
      <c r="AO22">
        <v>534.7911515449836</v>
      </c>
      <c r="AP22">
        <v>539.6627579841977</v>
      </c>
      <c r="AQ22">
        <v>490.3868613710682</v>
      </c>
      <c r="AR22">
        <v>406.8785624410363</v>
      </c>
      <c r="AS22">
        <v>383.70766530359623</v>
      </c>
      <c r="AT22">
        <v>362.5763767855848</v>
      </c>
      <c r="AU22" t="s">
        <v>65</v>
      </c>
      <c r="AV22" t="s">
        <v>123</v>
      </c>
      <c r="AW22" t="s">
        <v>9</v>
      </c>
      <c r="AX22" t="s">
        <v>92</v>
      </c>
      <c r="BX22">
        <v>50.1</v>
      </c>
      <c r="CI22" t="s">
        <v>96</v>
      </c>
      <c r="CJ22" t="s">
        <v>95</v>
      </c>
      <c r="CK22" t="s">
        <v>9</v>
      </c>
      <c r="CL22" t="s">
        <v>92</v>
      </c>
      <c r="CM22">
        <v>5206229</v>
      </c>
      <c r="CN22">
        <v>5385233</v>
      </c>
      <c r="CO22">
        <v>5573154</v>
      </c>
      <c r="CP22">
        <v>5768190</v>
      </c>
      <c r="CQ22">
        <v>5967705</v>
      </c>
      <c r="CR22">
        <v>6170260</v>
      </c>
      <c r="CS22">
        <v>6374197</v>
      </c>
      <c r="CT22">
        <v>6581329</v>
      </c>
      <c r="CU22">
        <v>6797807</v>
      </c>
      <c r="CV22">
        <v>7032001</v>
      </c>
      <c r="CW22">
        <v>7289463</v>
      </c>
      <c r="CX22">
        <v>7571447</v>
      </c>
      <c r="CY22">
        <v>7874642</v>
      </c>
      <c r="CZ22">
        <v>8194202.999999999</v>
      </c>
      <c r="DA22">
        <v>8523090</v>
      </c>
      <c r="DB22">
        <v>8855279</v>
      </c>
      <c r="DC22">
        <v>9189169</v>
      </c>
      <c r="DD22">
        <v>9523376</v>
      </c>
      <c r="DE22">
        <v>9852244</v>
      </c>
      <c r="DF22">
        <v>10169188</v>
      </c>
      <c r="DG22">
        <v>10469202</v>
      </c>
      <c r="DH22">
        <v>10748215</v>
      </c>
      <c r="DI22">
        <v>11005690</v>
      </c>
      <c r="DJ22">
        <v>11244552</v>
      </c>
      <c r="DK22">
        <v>11469872</v>
      </c>
      <c r="DL22">
        <v>11684693</v>
      </c>
      <c r="DM22">
        <v>11891290</v>
      </c>
      <c r="DN22">
        <v>12086519</v>
      </c>
      <c r="DO22">
        <v>12261742</v>
      </c>
      <c r="DP22">
        <v>12405236</v>
      </c>
      <c r="DQ22">
        <v>12509477</v>
      </c>
      <c r="DR22">
        <v>12575015</v>
      </c>
      <c r="DS22">
        <v>12607791</v>
      </c>
      <c r="DT22">
        <v>12612956</v>
      </c>
      <c r="DU22">
        <v>12597877</v>
      </c>
      <c r="DV22">
        <v>12570686</v>
      </c>
      <c r="DW22" t="s">
        <v>58</v>
      </c>
      <c r="DX22" t="s">
        <v>11</v>
      </c>
      <c r="DY22" t="s">
        <v>9</v>
      </c>
      <c r="DZ22" t="s">
        <v>92</v>
      </c>
      <c r="EA22">
        <v>590000</v>
      </c>
      <c r="EB22">
        <v>650000</v>
      </c>
      <c r="EC22">
        <v>830000</v>
      </c>
      <c r="ED22">
        <v>850000</v>
      </c>
      <c r="EE22">
        <v>1580000</v>
      </c>
      <c r="EF22">
        <v>4030000</v>
      </c>
      <c r="EG22">
        <v>6270000</v>
      </c>
      <c r="EH22">
        <v>6690000</v>
      </c>
      <c r="EI22">
        <v>9220000</v>
      </c>
      <c r="EJ22">
        <v>12490000</v>
      </c>
      <c r="EK22">
        <v>160640000</v>
      </c>
      <c r="EL22">
        <v>174670000</v>
      </c>
      <c r="EM22">
        <v>213380000</v>
      </c>
      <c r="EN22">
        <v>207450000</v>
      </c>
      <c r="EO22">
        <v>296800000</v>
      </c>
      <c r="EP22">
        <v>235300000</v>
      </c>
      <c r="EQ22">
        <v>222940000</v>
      </c>
      <c r="ER22">
        <v>291180000</v>
      </c>
      <c r="ES22">
        <v>270160000</v>
      </c>
      <c r="ET22">
        <v>260910000.00000003</v>
      </c>
      <c r="EU22">
        <v>334260000</v>
      </c>
      <c r="EV22">
        <v>388680000</v>
      </c>
      <c r="EW22">
        <v>788780000</v>
      </c>
      <c r="EX22">
        <v>496050000</v>
      </c>
      <c r="EY22">
        <v>558980000</v>
      </c>
      <c r="EZ22">
        <v>489100000</v>
      </c>
      <c r="FA22">
        <v>369360000</v>
      </c>
      <c r="FB22">
        <v>335510000</v>
      </c>
      <c r="FC22">
        <v>261209999.99999997</v>
      </c>
      <c r="FD22">
        <v>244500000</v>
      </c>
      <c r="FE22">
        <v>175640000</v>
      </c>
      <c r="FF22">
        <v>160930000</v>
      </c>
      <c r="FG22">
        <v>198830000</v>
      </c>
      <c r="FH22">
        <v>186970000</v>
      </c>
      <c r="FI22">
        <v>187050000</v>
      </c>
      <c r="FJ22">
        <v>372720000</v>
      </c>
    </row>
    <row r="23" spans="1:166" ht="15.75">
      <c r="A23" t="s">
        <v>88</v>
      </c>
      <c r="B23" t="s">
        <v>51</v>
      </c>
      <c r="C23" t="s">
        <v>22</v>
      </c>
      <c r="D23" t="s">
        <v>142</v>
      </c>
      <c r="E23" s="3">
        <f>INDEX(K23:AT23,MATCH(TRUE,INDEX((K23:AT23&lt;&gt;0),0),0))</f>
        <v>362.4767014492284</v>
      </c>
      <c r="F23" s="4">
        <f>INDEX(K23:AT23,MATCH(9.99999999999999E+307,K23:AT23))</f>
        <v>404.27030169638624</v>
      </c>
      <c r="G23" s="4">
        <f>F23-E23</f>
        <v>41.793600247157826</v>
      </c>
      <c r="H23" s="3">
        <f>INDEX(AY23:CH23,MATCH(TRUE,INDEX((AY23:CH23&lt;&gt;0),0),0))</f>
        <v>58.64</v>
      </c>
      <c r="I23" s="4">
        <f>INDEX(AY23:CH23,MATCH(9.99999999999999E+307,AY23:CH23))</f>
        <v>58.64</v>
      </c>
      <c r="J23" s="4">
        <f>SUM(EA23:FJ23)</f>
        <v>7810370000</v>
      </c>
      <c r="L23" s="1"/>
      <c r="Z23">
        <v>362.4767014492284</v>
      </c>
      <c r="AA23">
        <v>362.35413603483437</v>
      </c>
      <c r="AB23">
        <v>381.15752447316856</v>
      </c>
      <c r="AC23">
        <v>392.7728071546546</v>
      </c>
      <c r="AD23">
        <v>384.4236018591402</v>
      </c>
      <c r="AE23">
        <v>372.79451347412055</v>
      </c>
      <c r="AF23">
        <v>357.3108475323505</v>
      </c>
      <c r="AG23">
        <v>322.0929678734602</v>
      </c>
      <c r="AH23">
        <v>234.66940732378575</v>
      </c>
      <c r="AI23">
        <v>235.20499915019636</v>
      </c>
      <c r="AJ23">
        <v>251.89795529453514</v>
      </c>
      <c r="AK23">
        <v>272.2911918705141</v>
      </c>
      <c r="AL23">
        <v>286.0045472512518</v>
      </c>
      <c r="AM23">
        <v>297.4212775268848</v>
      </c>
      <c r="AN23">
        <v>298.57347929404796</v>
      </c>
      <c r="AO23">
        <v>298.4058429338727</v>
      </c>
      <c r="AP23">
        <v>297.9016836460317</v>
      </c>
      <c r="AQ23">
        <v>329.5655942721632</v>
      </c>
      <c r="AR23">
        <v>328.77799507260113</v>
      </c>
      <c r="AS23">
        <v>353.23146615682</v>
      </c>
      <c r="AT23">
        <v>404.27030169638624</v>
      </c>
      <c r="AU23" t="s">
        <v>65</v>
      </c>
      <c r="AV23" t="s">
        <v>123</v>
      </c>
      <c r="AW23" t="s">
        <v>88</v>
      </c>
      <c r="AX23" t="s">
        <v>51</v>
      </c>
      <c r="CC23">
        <v>58.64</v>
      </c>
      <c r="CI23" t="s">
        <v>96</v>
      </c>
      <c r="CJ23" t="s">
        <v>95</v>
      </c>
      <c r="CK23" t="s">
        <v>88</v>
      </c>
      <c r="CL23" t="s">
        <v>51</v>
      </c>
      <c r="CM23">
        <v>5926333</v>
      </c>
      <c r="CN23">
        <v>6047736</v>
      </c>
      <c r="CO23">
        <v>6179685</v>
      </c>
      <c r="CP23">
        <v>6322194</v>
      </c>
      <c r="CQ23">
        <v>6474796</v>
      </c>
      <c r="CR23">
        <v>6637419</v>
      </c>
      <c r="CS23">
        <v>6808850</v>
      </c>
      <c r="CT23">
        <v>6989988</v>
      </c>
      <c r="CU23">
        <v>7185188</v>
      </c>
      <c r="CV23">
        <v>7400231</v>
      </c>
      <c r="CW23">
        <v>7638420</v>
      </c>
      <c r="CX23">
        <v>7903368</v>
      </c>
      <c r="CY23">
        <v>8191774</v>
      </c>
      <c r="CZ23">
        <v>8491682</v>
      </c>
      <c r="DA23">
        <v>8786652</v>
      </c>
      <c r="DB23">
        <v>9065562</v>
      </c>
      <c r="DC23">
        <v>9322550</v>
      </c>
      <c r="DD23">
        <v>9562796</v>
      </c>
      <c r="DE23">
        <v>9799680</v>
      </c>
      <c r="DF23">
        <v>10052567</v>
      </c>
      <c r="DG23">
        <v>10335052</v>
      </c>
      <c r="DH23">
        <v>10653515</v>
      </c>
      <c r="DI23">
        <v>11002910</v>
      </c>
      <c r="DJ23">
        <v>11371750</v>
      </c>
      <c r="DK23">
        <v>11742960</v>
      </c>
      <c r="DL23">
        <v>12105105</v>
      </c>
      <c r="DM23">
        <v>12452725</v>
      </c>
      <c r="DN23">
        <v>12792237</v>
      </c>
      <c r="DO23">
        <v>13138265</v>
      </c>
      <c r="DP23">
        <v>13511575</v>
      </c>
      <c r="DQ23">
        <v>13926373</v>
      </c>
      <c r="DR23">
        <v>14388244</v>
      </c>
      <c r="DS23">
        <v>14890474</v>
      </c>
      <c r="DT23">
        <v>15419943</v>
      </c>
      <c r="DU23">
        <v>15957460</v>
      </c>
      <c r="DV23">
        <v>16489021</v>
      </c>
      <c r="DW23" t="s">
        <v>58</v>
      </c>
      <c r="DX23" t="s">
        <v>11</v>
      </c>
      <c r="DY23" t="s">
        <v>88</v>
      </c>
      <c r="DZ23" t="s">
        <v>51</v>
      </c>
      <c r="EA23">
        <v>-30000</v>
      </c>
      <c r="EC23">
        <v>90000</v>
      </c>
      <c r="ED23">
        <v>160000</v>
      </c>
      <c r="EE23">
        <v>370000</v>
      </c>
      <c r="EF23">
        <v>4760000</v>
      </c>
      <c r="EG23">
        <v>17480000</v>
      </c>
      <c r="EH23">
        <v>47500000</v>
      </c>
      <c r="EI23">
        <v>46870000</v>
      </c>
      <c r="EJ23">
        <v>47060000</v>
      </c>
      <c r="EK23">
        <v>52440000</v>
      </c>
      <c r="EL23">
        <v>60220000</v>
      </c>
      <c r="EM23">
        <v>59070000</v>
      </c>
      <c r="EN23">
        <v>73880000</v>
      </c>
      <c r="EO23">
        <v>93410000</v>
      </c>
      <c r="EP23">
        <v>90490000</v>
      </c>
      <c r="EQ23">
        <v>130250000</v>
      </c>
      <c r="ER23">
        <v>134430000</v>
      </c>
      <c r="ES23">
        <v>157030000</v>
      </c>
      <c r="ET23">
        <v>167060000</v>
      </c>
      <c r="EU23">
        <v>265769999.99999997</v>
      </c>
      <c r="EV23">
        <v>277080000</v>
      </c>
      <c r="EW23">
        <v>343590000</v>
      </c>
      <c r="EX23">
        <v>289390000</v>
      </c>
      <c r="EY23">
        <v>447070000</v>
      </c>
      <c r="EZ23">
        <v>416420000</v>
      </c>
      <c r="FA23">
        <v>459310000</v>
      </c>
      <c r="FB23">
        <v>354660000</v>
      </c>
      <c r="FC23">
        <v>335270000</v>
      </c>
      <c r="FD23">
        <v>387540000</v>
      </c>
      <c r="FE23">
        <v>302210000</v>
      </c>
      <c r="FF23">
        <v>282730000</v>
      </c>
      <c r="FG23">
        <v>414030000</v>
      </c>
      <c r="FH23">
        <v>493730000</v>
      </c>
      <c r="FI23">
        <v>1144460000</v>
      </c>
      <c r="FJ23">
        <v>414570000</v>
      </c>
    </row>
    <row r="24" spans="1:166" ht="15.75">
      <c r="A24" t="s">
        <v>36</v>
      </c>
      <c r="B24" t="s">
        <v>16</v>
      </c>
      <c r="C24" t="s">
        <v>22</v>
      </c>
      <c r="D24" t="s">
        <v>142</v>
      </c>
      <c r="E24" s="3">
        <f>INDEX(K24:AT24,MATCH(TRUE,INDEX((K24:AT24&lt;&gt;0),0),0))</f>
        <v>618.0885056777851</v>
      </c>
      <c r="F24" s="4">
        <f>INDEX(K24:AT24,MATCH(9.99999999999999E+307,K24:AT24))</f>
        <v>532.3746623743339</v>
      </c>
      <c r="G24" s="4">
        <f>F24-E24</f>
        <v>-85.7138433034512</v>
      </c>
      <c r="H24" s="3">
        <f>INDEX(AY24:CH24,MATCH(TRUE,INDEX((AY24:CH24&lt;&gt;0),0),0))</f>
        <v>43.94</v>
      </c>
      <c r="I24" s="4">
        <f>INDEX(AY24:CH24,MATCH(9.99999999999999E+307,AY24:CH24))</f>
        <v>41.26</v>
      </c>
      <c r="J24" s="4">
        <f>SUM(EA24:FJ24)</f>
        <v>6947710000</v>
      </c>
      <c r="K24">
        <v>618.0885056777851</v>
      </c>
      <c r="L24">
        <v>611.4916358095044</v>
      </c>
      <c r="M24">
        <v>589.5397520749133</v>
      </c>
      <c r="N24">
        <v>546.2434475498732</v>
      </c>
      <c r="O24">
        <v>594.9335315181413</v>
      </c>
      <c r="P24">
        <v>548.0502160398236</v>
      </c>
      <c r="Q24">
        <v>577.7009671491538</v>
      </c>
      <c r="R24">
        <v>550.5126173374782</v>
      </c>
      <c r="S24">
        <v>532.000771844664</v>
      </c>
      <c r="T24">
        <v>541.5331574476596</v>
      </c>
      <c r="U24">
        <v>543.8493166167125</v>
      </c>
      <c r="V24">
        <v>546.6491043137507</v>
      </c>
      <c r="W24">
        <v>518.777895390951</v>
      </c>
      <c r="X24">
        <v>523.1012912996168</v>
      </c>
      <c r="Y24">
        <v>492.284815641431</v>
      </c>
      <c r="Z24">
        <v>493.3351113410963</v>
      </c>
      <c r="AA24">
        <v>507.72295190283654</v>
      </c>
      <c r="AB24">
        <v>503.89700387835364</v>
      </c>
      <c r="AC24">
        <v>499.30013748087623</v>
      </c>
      <c r="AD24">
        <v>509.5373673905453</v>
      </c>
      <c r="AE24">
        <v>487.30703930096837</v>
      </c>
      <c r="AF24">
        <v>482.73786143039615</v>
      </c>
      <c r="AG24">
        <v>478.45333097952107</v>
      </c>
      <c r="AH24">
        <v>492.68013929064443</v>
      </c>
      <c r="AI24">
        <v>464.41881052594033</v>
      </c>
      <c r="AJ24">
        <v>495.87164502533864</v>
      </c>
      <c r="AK24">
        <v>510.12003563780263</v>
      </c>
      <c r="AL24">
        <v>475.8248700063766</v>
      </c>
      <c r="AM24">
        <v>483.3906595564931</v>
      </c>
      <c r="AN24">
        <v>505.98775622938086</v>
      </c>
      <c r="AO24">
        <v>489.5116449916402</v>
      </c>
      <c r="AP24">
        <v>485.0964389751632</v>
      </c>
      <c r="AQ24">
        <v>474.3767771245594</v>
      </c>
      <c r="AR24">
        <v>488.49190862005844</v>
      </c>
      <c r="AS24">
        <v>502.187032639486</v>
      </c>
      <c r="AT24">
        <v>532.3746623743339</v>
      </c>
      <c r="AU24" t="s">
        <v>65</v>
      </c>
      <c r="AV24" t="s">
        <v>123</v>
      </c>
      <c r="AW24" t="s">
        <v>36</v>
      </c>
      <c r="AX24" t="s">
        <v>16</v>
      </c>
      <c r="BP24">
        <v>43.94</v>
      </c>
      <c r="BV24">
        <v>50.05</v>
      </c>
      <c r="BY24">
        <v>37.29</v>
      </c>
      <c r="CC24">
        <v>39.04</v>
      </c>
      <c r="CG24">
        <v>41.26</v>
      </c>
      <c r="CI24" t="s">
        <v>96</v>
      </c>
      <c r="CJ24" t="s">
        <v>95</v>
      </c>
      <c r="CK24" t="s">
        <v>36</v>
      </c>
      <c r="CL24" t="s">
        <v>16</v>
      </c>
      <c r="CM24">
        <v>1133539</v>
      </c>
      <c r="CN24">
        <v>1166883</v>
      </c>
      <c r="CO24">
        <v>1201462</v>
      </c>
      <c r="CP24">
        <v>1237242</v>
      </c>
      <c r="CQ24">
        <v>1274150</v>
      </c>
      <c r="CR24">
        <v>1312132</v>
      </c>
      <c r="CS24">
        <v>1351167</v>
      </c>
      <c r="CT24">
        <v>1391261</v>
      </c>
      <c r="CU24">
        <v>1432406</v>
      </c>
      <c r="CV24">
        <v>1474597</v>
      </c>
      <c r="CW24">
        <v>1517817</v>
      </c>
      <c r="CX24">
        <v>1562144</v>
      </c>
      <c r="CY24">
        <v>1607553</v>
      </c>
      <c r="CZ24">
        <v>1653818</v>
      </c>
      <c r="DA24">
        <v>1700638</v>
      </c>
      <c r="DB24">
        <v>1747839</v>
      </c>
      <c r="DC24">
        <v>1795343</v>
      </c>
      <c r="DD24">
        <v>1843352</v>
      </c>
      <c r="DE24">
        <v>1892328</v>
      </c>
      <c r="DF24">
        <v>1942900</v>
      </c>
      <c r="DG24">
        <v>1995548</v>
      </c>
      <c r="DH24">
        <v>2050456</v>
      </c>
      <c r="DI24">
        <v>2107590</v>
      </c>
      <c r="DJ24">
        <v>2166948</v>
      </c>
      <c r="DK24">
        <v>2228453</v>
      </c>
      <c r="DL24">
        <v>2292053</v>
      </c>
      <c r="DM24">
        <v>2357678</v>
      </c>
      <c r="DN24">
        <v>2425374</v>
      </c>
      <c r="DO24">
        <v>2495316</v>
      </c>
      <c r="DP24">
        <v>2567741</v>
      </c>
      <c r="DQ24">
        <v>2642743</v>
      </c>
      <c r="DR24">
        <v>2720367</v>
      </c>
      <c r="DS24">
        <v>2800333</v>
      </c>
      <c r="DT24">
        <v>2882003</v>
      </c>
      <c r="DU24">
        <v>2964526</v>
      </c>
      <c r="DV24">
        <v>3047249</v>
      </c>
      <c r="DW24" t="s">
        <v>58</v>
      </c>
      <c r="DX24" t="s">
        <v>11</v>
      </c>
      <c r="DY24" t="s">
        <v>36</v>
      </c>
      <c r="DZ24" t="s">
        <v>16</v>
      </c>
      <c r="EA24">
        <v>7510000</v>
      </c>
      <c r="EB24">
        <v>14610000</v>
      </c>
      <c r="EC24">
        <v>13350000</v>
      </c>
      <c r="ED24">
        <v>30880000</v>
      </c>
      <c r="EE24">
        <v>97980000</v>
      </c>
      <c r="EF24">
        <v>83180000</v>
      </c>
      <c r="EG24">
        <v>206190000</v>
      </c>
      <c r="EH24">
        <v>177910000</v>
      </c>
      <c r="EI24">
        <v>240090000</v>
      </c>
      <c r="EJ24">
        <v>170170000</v>
      </c>
      <c r="EK24">
        <v>175370000</v>
      </c>
      <c r="EL24">
        <v>223130000</v>
      </c>
      <c r="EM24">
        <v>187680000</v>
      </c>
      <c r="EN24">
        <v>179560000</v>
      </c>
      <c r="EO24">
        <v>172760000</v>
      </c>
      <c r="EP24">
        <v>207560000</v>
      </c>
      <c r="EQ24">
        <v>230590000</v>
      </c>
      <c r="ER24">
        <v>193910000</v>
      </c>
      <c r="ES24">
        <v>182930000</v>
      </c>
      <c r="ET24">
        <v>250840000</v>
      </c>
      <c r="EU24">
        <v>236180000</v>
      </c>
      <c r="EV24">
        <v>217400000</v>
      </c>
      <c r="EW24">
        <v>199620000</v>
      </c>
      <c r="EX24">
        <v>337440000</v>
      </c>
      <c r="EY24">
        <v>268540000</v>
      </c>
      <c r="EZ24">
        <v>229830000</v>
      </c>
      <c r="FA24">
        <v>271870000</v>
      </c>
      <c r="FB24">
        <v>238690000</v>
      </c>
      <c r="FC24">
        <v>165610000</v>
      </c>
      <c r="FD24">
        <v>222450000</v>
      </c>
      <c r="FE24">
        <v>223460000</v>
      </c>
      <c r="FF24">
        <v>282840000</v>
      </c>
      <c r="FG24">
        <v>363690000</v>
      </c>
      <c r="FH24">
        <v>260660000.00000003</v>
      </c>
      <c r="FI24">
        <v>194530000</v>
      </c>
      <c r="FJ24">
        <v>188700000</v>
      </c>
    </row>
    <row r="25" spans="1:166" ht="15.75">
      <c r="A25" t="s">
        <v>104</v>
      </c>
      <c r="B25" t="s">
        <v>46</v>
      </c>
      <c r="C25" t="s">
        <v>22</v>
      </c>
      <c r="D25" t="s">
        <v>142</v>
      </c>
      <c r="E25" s="3">
        <f>INDEX(K25:AT25,MATCH(TRUE,INDEX((K25:AT25&lt;&gt;0),0),0))</f>
        <v>339.6020560689404</v>
      </c>
      <c r="F25" s="4">
        <f>INDEX(K25:AT25,MATCH(9.99999999999999E+307,K25:AT25))</f>
        <v>385.4301951244057</v>
      </c>
      <c r="G25" s="4">
        <f>F25-E25</f>
        <v>45.82813905546533</v>
      </c>
      <c r="H25" s="3">
        <f>INDEX(AY25:CH25,MATCH(TRUE,INDEX((AY25:CH25&lt;&gt;0),0),0))</f>
        <v>46.84</v>
      </c>
      <c r="I25" s="4">
        <f>INDEX(AY25:CH25,MATCH(9.99999999999999E+307,AY25:CH25))</f>
        <v>40.3</v>
      </c>
      <c r="J25" s="4">
        <f>SUM(EA25:FJ25)</f>
        <v>6849220000</v>
      </c>
      <c r="AA25">
        <v>339.6020560689404</v>
      </c>
      <c r="AB25">
        <v>342.3719285094989</v>
      </c>
      <c r="AC25">
        <v>354.0356996565195</v>
      </c>
      <c r="AD25">
        <v>355.42048535664634</v>
      </c>
      <c r="AE25">
        <v>354.50491573378406</v>
      </c>
      <c r="AF25">
        <v>344.37145594767776</v>
      </c>
      <c r="AG25">
        <v>334.59154530979345</v>
      </c>
      <c r="AH25">
        <v>330.74904347658253</v>
      </c>
      <c r="AI25">
        <v>325.9482524512632</v>
      </c>
      <c r="AJ25">
        <v>326.7392476810646</v>
      </c>
      <c r="AK25">
        <v>330.8007569159635</v>
      </c>
      <c r="AL25">
        <v>340.25140575647623</v>
      </c>
      <c r="AM25">
        <v>346.9780634559722</v>
      </c>
      <c r="AN25">
        <v>355.2354859240774</v>
      </c>
      <c r="AO25">
        <v>358.9629090604591</v>
      </c>
      <c r="AP25">
        <v>366.4798648254791</v>
      </c>
      <c r="AQ25">
        <v>379.4682217183717</v>
      </c>
      <c r="AR25">
        <v>378.097864638713</v>
      </c>
      <c r="AS25">
        <v>380.6180764736281</v>
      </c>
      <c r="AT25">
        <v>385.4301951244057</v>
      </c>
      <c r="AU25" t="s">
        <v>65</v>
      </c>
      <c r="AV25" t="s">
        <v>123</v>
      </c>
      <c r="AW25" t="s">
        <v>104</v>
      </c>
      <c r="AX25" t="s">
        <v>46</v>
      </c>
      <c r="BT25">
        <v>46.84</v>
      </c>
      <c r="BW25">
        <v>44.87</v>
      </c>
      <c r="CF25">
        <v>40.3</v>
      </c>
      <c r="CI25" t="s">
        <v>96</v>
      </c>
      <c r="CJ25" t="s">
        <v>95</v>
      </c>
      <c r="CK25" t="s">
        <v>104</v>
      </c>
      <c r="CL25" t="s">
        <v>46</v>
      </c>
      <c r="CM25">
        <v>4153653</v>
      </c>
      <c r="CN25">
        <v>4195876</v>
      </c>
      <c r="CO25">
        <v>4228217</v>
      </c>
      <c r="CP25">
        <v>4252351</v>
      </c>
      <c r="CQ25">
        <v>4270991</v>
      </c>
      <c r="CR25">
        <v>4286863</v>
      </c>
      <c r="CS25">
        <v>4300114</v>
      </c>
      <c r="CT25">
        <v>4312321</v>
      </c>
      <c r="CU25">
        <v>4329468</v>
      </c>
      <c r="CV25">
        <v>4359115</v>
      </c>
      <c r="CW25">
        <v>4406831</v>
      </c>
      <c r="CX25">
        <v>4477191</v>
      </c>
      <c r="CY25">
        <v>4569938</v>
      </c>
      <c r="CZ25">
        <v>4679999</v>
      </c>
      <c r="DA25">
        <v>4799450</v>
      </c>
      <c r="DB25">
        <v>4923603</v>
      </c>
      <c r="DC25">
        <v>5045781</v>
      </c>
      <c r="DD25">
        <v>5170120</v>
      </c>
      <c r="DE25">
        <v>5315182</v>
      </c>
      <c r="DF25">
        <v>5506436</v>
      </c>
      <c r="DG25">
        <v>5759374</v>
      </c>
      <c r="DH25">
        <v>6083795</v>
      </c>
      <c r="DI25">
        <v>6466435</v>
      </c>
      <c r="DJ25">
        <v>6871525</v>
      </c>
      <c r="DK25">
        <v>7249558</v>
      </c>
      <c r="DL25">
        <v>7565235</v>
      </c>
      <c r="DM25">
        <v>7805735</v>
      </c>
      <c r="DN25">
        <v>7982155</v>
      </c>
      <c r="DO25">
        <v>8112650</v>
      </c>
      <c r="DP25">
        <v>8226138.000000001</v>
      </c>
      <c r="DQ25">
        <v>8344486.000000001</v>
      </c>
      <c r="DR25">
        <v>8472339</v>
      </c>
      <c r="DS25">
        <v>8604936</v>
      </c>
      <c r="DT25">
        <v>8743954</v>
      </c>
      <c r="DU25">
        <v>8889321</v>
      </c>
      <c r="DV25">
        <v>9041448</v>
      </c>
      <c r="DW25" t="s">
        <v>58</v>
      </c>
      <c r="DX25" t="s">
        <v>11</v>
      </c>
      <c r="DY25" t="s">
        <v>104</v>
      </c>
      <c r="DZ25" t="s">
        <v>46</v>
      </c>
      <c r="EA25">
        <v>10250000</v>
      </c>
      <c r="EB25">
        <v>9550000</v>
      </c>
      <c r="EC25">
        <v>4790000</v>
      </c>
      <c r="ED25">
        <v>11220000</v>
      </c>
      <c r="EE25">
        <v>19810000</v>
      </c>
      <c r="EF25">
        <v>24370000</v>
      </c>
      <c r="EG25">
        <v>10410000</v>
      </c>
      <c r="EH25">
        <v>22600000</v>
      </c>
      <c r="EI25">
        <v>59300000</v>
      </c>
      <c r="EJ25">
        <v>55560000</v>
      </c>
      <c r="EK25">
        <v>88670000</v>
      </c>
      <c r="EL25">
        <v>106510000</v>
      </c>
      <c r="EM25">
        <v>115490000</v>
      </c>
      <c r="EN25">
        <v>66480000.00000001</v>
      </c>
      <c r="EO25">
        <v>120220000</v>
      </c>
      <c r="EP25">
        <v>112920000</v>
      </c>
      <c r="EQ25">
        <v>168270000</v>
      </c>
      <c r="ER25">
        <v>220810000</v>
      </c>
      <c r="ES25">
        <v>254960000</v>
      </c>
      <c r="ET25">
        <v>363160000</v>
      </c>
      <c r="EU25">
        <v>291580000</v>
      </c>
      <c r="EV25">
        <v>377520000</v>
      </c>
      <c r="EW25">
        <v>447280000</v>
      </c>
      <c r="EX25">
        <v>410280000</v>
      </c>
      <c r="EY25">
        <v>358230000</v>
      </c>
      <c r="EZ25">
        <v>415920000</v>
      </c>
      <c r="FA25">
        <v>298060000</v>
      </c>
      <c r="FB25">
        <v>381300000</v>
      </c>
      <c r="FC25">
        <v>359380000</v>
      </c>
      <c r="FD25">
        <v>237640000</v>
      </c>
      <c r="FE25">
        <v>152930000</v>
      </c>
      <c r="FF25">
        <v>288850000</v>
      </c>
      <c r="FG25">
        <v>253860000</v>
      </c>
      <c r="FH25">
        <v>254330000</v>
      </c>
      <c r="FI25">
        <v>278530000</v>
      </c>
      <c r="FJ25">
        <v>198180000</v>
      </c>
    </row>
    <row r="26" spans="1:166" ht="15.75">
      <c r="A26" t="s">
        <v>23</v>
      </c>
      <c r="B26" t="s">
        <v>128</v>
      </c>
      <c r="C26" t="s">
        <v>22</v>
      </c>
      <c r="D26" t="s">
        <v>142</v>
      </c>
      <c r="E26" s="3">
        <f>INDEX(K26:AT26,MATCH(TRUE,INDEX((K26:AT26&lt;&gt;0),0),0))</f>
        <v>3104.0179793950538</v>
      </c>
      <c r="F26" s="4">
        <f>INDEX(K26:AT26,MATCH(9.99999999999999E+307,K26:AT26))</f>
        <v>3397.720015020096</v>
      </c>
      <c r="G26" s="4">
        <f>F26-E26</f>
        <v>293.7020356250423</v>
      </c>
      <c r="H26" s="3">
        <f>INDEX(AY26:CH26,MATCH(TRUE,INDEX((AY26:CH26&lt;&gt;0),0),0))</f>
        <v>59.33</v>
      </c>
      <c r="I26" s="4">
        <f>INDEX(AY26:CH26,MATCH(9.99999999999999E+307,AY26:CH26))</f>
        <v>57.77</v>
      </c>
      <c r="J26" s="4">
        <f>SUM(EA26:FJ26)</f>
        <v>6258980000</v>
      </c>
      <c r="K26">
        <v>3104.0179793950538</v>
      </c>
      <c r="L26">
        <v>3163.033506672988</v>
      </c>
      <c r="M26">
        <v>3142.5338337527505</v>
      </c>
      <c r="N26">
        <v>3212.6363200060346</v>
      </c>
      <c r="O26">
        <v>3333.7186397235564</v>
      </c>
      <c r="P26">
        <v>3316.454760784892</v>
      </c>
      <c r="Q26">
        <v>3318.5918395286994</v>
      </c>
      <c r="R26">
        <v>3246.414281465426</v>
      </c>
      <c r="S26">
        <v>3274.51960826845</v>
      </c>
      <c r="T26">
        <v>3324.782985387263</v>
      </c>
      <c r="U26">
        <v>3463.2471132893656</v>
      </c>
      <c r="V26">
        <v>3561.259029009053</v>
      </c>
      <c r="W26">
        <v>3459.787492224469</v>
      </c>
      <c r="X26">
        <v>3309.967642646348</v>
      </c>
      <c r="Y26">
        <v>3389.641627149546</v>
      </c>
      <c r="Z26">
        <v>3262.743578773551</v>
      </c>
      <c r="AA26">
        <v>3180.6864635965535</v>
      </c>
      <c r="AB26">
        <v>3167.455625909081</v>
      </c>
      <c r="AC26">
        <v>3222.6548395106406</v>
      </c>
      <c r="AD26">
        <v>3226.924769508006</v>
      </c>
      <c r="AE26">
        <v>3151.838614032365</v>
      </c>
      <c r="AF26">
        <v>3056.0941449084703</v>
      </c>
      <c r="AG26">
        <v>2929.0271156768586</v>
      </c>
      <c r="AH26">
        <v>2903.19959347851</v>
      </c>
      <c r="AI26">
        <v>2933.7241137300944</v>
      </c>
      <c r="AJ26">
        <v>2960.4224582046872</v>
      </c>
      <c r="AK26">
        <v>3019.966000310198</v>
      </c>
      <c r="AL26">
        <v>3029.772512683204</v>
      </c>
      <c r="AM26">
        <v>2974.681188727152</v>
      </c>
      <c r="AN26">
        <v>2972.2034115323063</v>
      </c>
      <c r="AO26">
        <v>3019.946367225536</v>
      </c>
      <c r="AP26">
        <v>3039.7061298315098</v>
      </c>
      <c r="AQ26">
        <v>3108.0436541835434</v>
      </c>
      <c r="AR26">
        <v>3159.237851722441</v>
      </c>
      <c r="AS26">
        <v>3264.3173829063703</v>
      </c>
      <c r="AT26">
        <v>3397.720015020096</v>
      </c>
      <c r="AU26" t="s">
        <v>65</v>
      </c>
      <c r="AV26" t="s">
        <v>123</v>
      </c>
      <c r="AW26" t="s">
        <v>23</v>
      </c>
      <c r="AX26" t="s">
        <v>128</v>
      </c>
      <c r="BV26">
        <v>59.33</v>
      </c>
      <c r="BX26">
        <v>56.59</v>
      </c>
      <c r="CC26">
        <v>57.77</v>
      </c>
      <c r="CI26" t="s">
        <v>96</v>
      </c>
      <c r="CJ26" t="s">
        <v>95</v>
      </c>
      <c r="CK26" t="s">
        <v>23</v>
      </c>
      <c r="CL26" t="s">
        <v>128</v>
      </c>
      <c r="CM26">
        <v>22087000</v>
      </c>
      <c r="CN26">
        <v>22602372.672</v>
      </c>
      <c r="CO26">
        <v>23126275.712</v>
      </c>
      <c r="CP26">
        <v>23655907.712</v>
      </c>
      <c r="CQ26">
        <v>24189836.672</v>
      </c>
      <c r="CR26">
        <v>24728000</v>
      </c>
      <c r="CS26">
        <v>25268094.272000004</v>
      </c>
      <c r="CT26">
        <v>25805575.232000005</v>
      </c>
      <c r="CU26">
        <v>26355319.232</v>
      </c>
      <c r="CV26">
        <v>26940792.512000002</v>
      </c>
      <c r="CW26">
        <v>27576000</v>
      </c>
      <c r="CX26">
        <v>28254654.592</v>
      </c>
      <c r="CY26">
        <v>28971838.592</v>
      </c>
      <c r="CZ26">
        <v>29724003.712000005</v>
      </c>
      <c r="DA26">
        <v>30505360.832</v>
      </c>
      <c r="DB26">
        <v>31307880</v>
      </c>
      <c r="DC26">
        <v>32121290.432</v>
      </c>
      <c r="DD26">
        <v>32933080.51200001</v>
      </c>
      <c r="DE26">
        <v>33728497.791999996</v>
      </c>
      <c r="DF26">
        <v>34490548.992000006</v>
      </c>
      <c r="DG26">
        <v>35200000</v>
      </c>
      <c r="DH26">
        <v>35933107.7639498</v>
      </c>
      <c r="DI26">
        <v>36690738.76447723</v>
      </c>
      <c r="DJ26">
        <v>37473796.3971685</v>
      </c>
      <c r="DK26">
        <v>38283222.67232257</v>
      </c>
      <c r="DL26">
        <v>39120000</v>
      </c>
      <c r="DM26">
        <v>40000246.95375642</v>
      </c>
      <c r="DN26">
        <v>40926063.03834188</v>
      </c>
      <c r="DO26">
        <v>41899682.77723422</v>
      </c>
      <c r="DP26">
        <v>42923484.53414006</v>
      </c>
      <c r="DQ26">
        <v>44000000</v>
      </c>
      <c r="DR26">
        <v>44909738</v>
      </c>
      <c r="DS26">
        <v>45533292</v>
      </c>
      <c r="DT26">
        <v>46116494</v>
      </c>
      <c r="DU26">
        <v>46664771</v>
      </c>
      <c r="DV26">
        <v>47198469</v>
      </c>
      <c r="DW26" t="s">
        <v>58</v>
      </c>
      <c r="DX26" t="s">
        <v>11</v>
      </c>
      <c r="DY26" t="s">
        <v>23</v>
      </c>
      <c r="DZ26" t="s">
        <v>128</v>
      </c>
      <c r="EX26">
        <v>270450000</v>
      </c>
      <c r="EY26">
        <v>293080000</v>
      </c>
      <c r="EZ26">
        <v>386170000</v>
      </c>
      <c r="FA26">
        <v>362340000</v>
      </c>
      <c r="FB26">
        <v>495590000</v>
      </c>
      <c r="FC26">
        <v>512980000</v>
      </c>
      <c r="FD26">
        <v>540440000</v>
      </c>
      <c r="FE26">
        <v>486370000</v>
      </c>
      <c r="FF26">
        <v>425350000</v>
      </c>
      <c r="FG26">
        <v>511240000</v>
      </c>
      <c r="FH26">
        <v>655680000</v>
      </c>
      <c r="FI26">
        <v>629090000</v>
      </c>
      <c r="FJ26">
        <v>690200000</v>
      </c>
    </row>
    <row r="27" spans="1:166" ht="15.75">
      <c r="A27" t="s">
        <v>100</v>
      </c>
      <c r="B27" t="s">
        <v>139</v>
      </c>
      <c r="C27" t="s">
        <v>22</v>
      </c>
      <c r="D27" t="s">
        <v>142</v>
      </c>
      <c r="E27" s="3">
        <f>INDEX(K27:AT27,MATCH(TRUE,INDEX((K27:AT27&lt;&gt;0),0),0))</f>
        <v>291.9012234089471</v>
      </c>
      <c r="F27" s="4">
        <f>INDEX(K27:AT27,MATCH(9.99999999999999E+307,K27:AT27))</f>
        <v>357.2500703144808</v>
      </c>
      <c r="G27" s="4">
        <f>F27-E27</f>
        <v>65.34884690553372</v>
      </c>
      <c r="H27" s="3">
        <f>INDEX(AY27:CH27,MATCH(TRUE,INDEX((AY27:CH27&lt;&gt;0),0),0))</f>
        <v>38.62</v>
      </c>
      <c r="I27" s="4">
        <f>INDEX(AY27:CH27,MATCH(9.99999999999999E+307,AY27:CH27))</f>
        <v>38.62</v>
      </c>
      <c r="J27" s="4">
        <f>SUM(EA27:FJ27)</f>
        <v>5949380000</v>
      </c>
      <c r="K27">
        <v>291.9012234089471</v>
      </c>
      <c r="L27">
        <v>281.67939462723723</v>
      </c>
      <c r="M27">
        <v>293.44537108316376</v>
      </c>
      <c r="N27">
        <v>297.66202089103103</v>
      </c>
      <c r="O27">
        <v>300.6556091523332</v>
      </c>
      <c r="P27">
        <v>279.29244438857626</v>
      </c>
      <c r="Q27">
        <v>275.0389848433525</v>
      </c>
      <c r="R27">
        <v>281.68638442773306</v>
      </c>
      <c r="S27">
        <v>278.093375373393</v>
      </c>
      <c r="T27">
        <v>288.7172336026523</v>
      </c>
      <c r="U27">
        <v>300.2998986945644</v>
      </c>
      <c r="V27">
        <v>321.4586279755565</v>
      </c>
      <c r="W27">
        <v>319.79203968914084</v>
      </c>
      <c r="X27">
        <v>297.56422396639914</v>
      </c>
      <c r="Y27">
        <v>312.41002674889256</v>
      </c>
      <c r="Z27">
        <v>326.8077089770161</v>
      </c>
      <c r="AA27">
        <v>324.92907043261613</v>
      </c>
      <c r="AB27">
        <v>311.49283189310995</v>
      </c>
      <c r="AC27">
        <v>313.3009230908454</v>
      </c>
      <c r="AD27">
        <v>295.61374684761586</v>
      </c>
      <c r="AE27">
        <v>295.78328512477947</v>
      </c>
      <c r="AF27">
        <v>299.64818084875577</v>
      </c>
      <c r="AG27">
        <v>301.0323792916732</v>
      </c>
      <c r="AH27">
        <v>300.8931357755859</v>
      </c>
      <c r="AI27">
        <v>303.5689318731569</v>
      </c>
      <c r="AJ27">
        <v>307.54822478690954</v>
      </c>
      <c r="AK27">
        <v>315.0836291835523</v>
      </c>
      <c r="AL27">
        <v>325.1775007973271</v>
      </c>
      <c r="AM27">
        <v>330.74034653620333</v>
      </c>
      <c r="AN27">
        <v>336.71468066049016</v>
      </c>
      <c r="AO27">
        <v>345.95035518270004</v>
      </c>
      <c r="AP27">
        <v>352.2484616883549</v>
      </c>
      <c r="AQ27">
        <v>356.6052314299149</v>
      </c>
      <c r="AR27">
        <v>358.7747530067075</v>
      </c>
      <c r="AS27">
        <v>358.24639844966646</v>
      </c>
      <c r="AT27">
        <v>357.2500703144808</v>
      </c>
      <c r="AU27" t="s">
        <v>65</v>
      </c>
      <c r="AV27" t="s">
        <v>123</v>
      </c>
      <c r="AW27" t="s">
        <v>100</v>
      </c>
      <c r="AX27" t="s">
        <v>139</v>
      </c>
      <c r="CF27">
        <v>38.62</v>
      </c>
      <c r="CI27" t="s">
        <v>96</v>
      </c>
      <c r="CJ27" t="s">
        <v>95</v>
      </c>
      <c r="CK27" t="s">
        <v>100</v>
      </c>
      <c r="CL27" t="s">
        <v>139</v>
      </c>
      <c r="CM27">
        <v>2849508</v>
      </c>
      <c r="CN27">
        <v>2908713</v>
      </c>
      <c r="CO27">
        <v>2971515</v>
      </c>
      <c r="CP27">
        <v>3037990</v>
      </c>
      <c r="CQ27">
        <v>3108179</v>
      </c>
      <c r="CR27">
        <v>3182130</v>
      </c>
      <c r="CS27">
        <v>3259918</v>
      </c>
      <c r="CT27">
        <v>3341618</v>
      </c>
      <c r="CU27">
        <v>3427274</v>
      </c>
      <c r="CV27">
        <v>3516917</v>
      </c>
      <c r="CW27">
        <v>3610578</v>
      </c>
      <c r="CX27">
        <v>3708675</v>
      </c>
      <c r="CY27">
        <v>3811326</v>
      </c>
      <c r="CZ27">
        <v>3917941</v>
      </c>
      <c r="DA27">
        <v>4027682</v>
      </c>
      <c r="DB27">
        <v>4140176</v>
      </c>
      <c r="DC27">
        <v>4254522</v>
      </c>
      <c r="DD27">
        <v>4371470</v>
      </c>
      <c r="DE27">
        <v>4494242</v>
      </c>
      <c r="DF27">
        <v>4627194</v>
      </c>
      <c r="DG27">
        <v>4773137</v>
      </c>
      <c r="DH27">
        <v>4934077</v>
      </c>
      <c r="DI27">
        <v>5108335</v>
      </c>
      <c r="DJ27">
        <v>5290562</v>
      </c>
      <c r="DK27">
        <v>5473217</v>
      </c>
      <c r="DL27">
        <v>5651141</v>
      </c>
      <c r="DM27">
        <v>5821985</v>
      </c>
      <c r="DN27">
        <v>5988093</v>
      </c>
      <c r="DO27">
        <v>6154708</v>
      </c>
      <c r="DP27">
        <v>6329476</v>
      </c>
      <c r="DQ27">
        <v>6517810</v>
      </c>
      <c r="DR27">
        <v>6721337</v>
      </c>
      <c r="DS27">
        <v>6937985</v>
      </c>
      <c r="DT27">
        <v>7164976</v>
      </c>
      <c r="DU27">
        <v>7397985</v>
      </c>
      <c r="DV27">
        <v>7633757</v>
      </c>
      <c r="DW27" t="s">
        <v>58</v>
      </c>
      <c r="DX27" t="s">
        <v>11</v>
      </c>
      <c r="DY27" t="s">
        <v>100</v>
      </c>
      <c r="DZ27" t="s">
        <v>139</v>
      </c>
      <c r="EA27">
        <v>14740000</v>
      </c>
      <c r="EB27">
        <v>28980000</v>
      </c>
      <c r="EC27">
        <v>20040000</v>
      </c>
      <c r="ED27">
        <v>26480000</v>
      </c>
      <c r="EE27">
        <v>33070000</v>
      </c>
      <c r="EF27">
        <v>54110000</v>
      </c>
      <c r="EG27">
        <v>50750000</v>
      </c>
      <c r="EH27">
        <v>48820000</v>
      </c>
      <c r="EI27">
        <v>60340000</v>
      </c>
      <c r="EJ27">
        <v>84610000</v>
      </c>
      <c r="EK27">
        <v>88230000</v>
      </c>
      <c r="EL27">
        <v>81240000</v>
      </c>
      <c r="EM27">
        <v>79700000</v>
      </c>
      <c r="EN27">
        <v>84930000</v>
      </c>
      <c r="EO27">
        <v>75030000</v>
      </c>
      <c r="EP27">
        <v>93910000</v>
      </c>
      <c r="EQ27">
        <v>134670000</v>
      </c>
      <c r="ER27">
        <v>133699999.99999999</v>
      </c>
      <c r="ES27">
        <v>157970000</v>
      </c>
      <c r="ET27">
        <v>267870000</v>
      </c>
      <c r="EU27">
        <v>266880000</v>
      </c>
      <c r="EV27">
        <v>265660000.00000003</v>
      </c>
      <c r="EW27">
        <v>269040000</v>
      </c>
      <c r="EX27">
        <v>287260000</v>
      </c>
      <c r="EY27">
        <v>255880000</v>
      </c>
      <c r="EZ27">
        <v>280060000</v>
      </c>
      <c r="FA27">
        <v>287790000</v>
      </c>
      <c r="FB27">
        <v>220660000</v>
      </c>
      <c r="FC27">
        <v>205150000</v>
      </c>
      <c r="FD27">
        <v>210880000</v>
      </c>
      <c r="FE27">
        <v>243450000</v>
      </c>
      <c r="FF27">
        <v>277890000</v>
      </c>
      <c r="FG27">
        <v>219040000</v>
      </c>
      <c r="FH27">
        <v>299820000</v>
      </c>
      <c r="FI27">
        <v>393800000</v>
      </c>
      <c r="FJ27">
        <v>346930000</v>
      </c>
    </row>
    <row r="28" spans="1:166" ht="15.75">
      <c r="A28" t="s">
        <v>131</v>
      </c>
      <c r="B28" t="s">
        <v>84</v>
      </c>
      <c r="C28" t="s">
        <v>22</v>
      </c>
      <c r="D28" t="s">
        <v>142</v>
      </c>
      <c r="E28" s="3">
        <f>INDEX(K28:AT28,MATCH(TRUE,INDEX((K28:AT28&lt;&gt;0),0),0))</f>
        <v>226.86245901526686</v>
      </c>
      <c r="F28" s="4">
        <f>INDEX(K28:AT28,MATCH(9.99999999999999E+307,K28:AT28))</f>
        <v>308.4009003349812</v>
      </c>
      <c r="G28" s="4">
        <f>F28-E28</f>
        <v>81.53844131971434</v>
      </c>
      <c r="H28" s="3">
        <f>INDEX(AY28:CH28,MATCH(TRUE,INDEX((AY28:CH28&lt;&gt;0),0),0))</f>
        <v>39.78</v>
      </c>
      <c r="I28" s="4">
        <f>INDEX(AY28:CH28,MATCH(9.99999999999999E+307,AY28:CH28))</f>
        <v>39.78</v>
      </c>
      <c r="J28" s="4">
        <f>SUM(EA28:FJ28)</f>
        <v>5925760000</v>
      </c>
      <c r="K28">
        <v>226.86245901526686</v>
      </c>
      <c r="L28">
        <v>216.62758414972785</v>
      </c>
      <c r="M28">
        <v>213.86118278279807</v>
      </c>
      <c r="N28">
        <v>191.21214333687826</v>
      </c>
      <c r="O28">
        <v>196.0127219762483</v>
      </c>
      <c r="P28">
        <v>208.95841776411723</v>
      </c>
      <c r="Q28">
        <v>210.7317472972962</v>
      </c>
      <c r="R28">
        <v>211.1847657112365</v>
      </c>
      <c r="S28">
        <v>206.1136326379943</v>
      </c>
      <c r="T28">
        <v>158.70652448287308</v>
      </c>
      <c r="U28">
        <v>145.99746123776123</v>
      </c>
      <c r="V28">
        <v>144.2875655861142</v>
      </c>
      <c r="W28">
        <v>148.52370375893634</v>
      </c>
      <c r="X28">
        <v>167.66705569994411</v>
      </c>
      <c r="Y28">
        <v>166.72075624965163</v>
      </c>
      <c r="Z28">
        <v>197.53153436169134</v>
      </c>
      <c r="AA28">
        <v>183.99861465243586</v>
      </c>
      <c r="AB28">
        <v>174.16212850019312</v>
      </c>
      <c r="AC28">
        <v>194.87451032844527</v>
      </c>
      <c r="AD28">
        <v>198.03532012016979</v>
      </c>
      <c r="AE28">
        <v>183.94412168498513</v>
      </c>
      <c r="AF28">
        <v>193.63506673858723</v>
      </c>
      <c r="AG28">
        <v>202.90541009403483</v>
      </c>
      <c r="AH28">
        <v>165.95738034021497</v>
      </c>
      <c r="AI28">
        <v>177.31876335843134</v>
      </c>
      <c r="AJ28">
        <v>174.06647329963602</v>
      </c>
      <c r="AK28">
        <v>172.47503832543964</v>
      </c>
      <c r="AL28">
        <v>176.61103380465792</v>
      </c>
      <c r="AM28">
        <v>182.96235326143028</v>
      </c>
      <c r="AN28">
        <v>175.83318122676567</v>
      </c>
      <c r="AO28">
        <v>168.44999766303326</v>
      </c>
      <c r="AP28">
        <v>181.56048810218223</v>
      </c>
      <c r="AQ28">
        <v>189.9901139382022</v>
      </c>
      <c r="AR28">
        <v>210.27628313071543</v>
      </c>
      <c r="AS28">
        <v>271.4740772787954</v>
      </c>
      <c r="AT28">
        <v>308.4009003349812</v>
      </c>
      <c r="AU28" t="s">
        <v>65</v>
      </c>
      <c r="AV28" t="s">
        <v>123</v>
      </c>
      <c r="AW28" t="s">
        <v>131</v>
      </c>
      <c r="AX28" t="s">
        <v>84</v>
      </c>
      <c r="CF28">
        <v>39.78</v>
      </c>
      <c r="CI28" t="s">
        <v>96</v>
      </c>
      <c r="CJ28" t="s">
        <v>95</v>
      </c>
      <c r="CK28" t="s">
        <v>131</v>
      </c>
      <c r="CL28" t="s">
        <v>84</v>
      </c>
      <c r="CM28">
        <v>3655905</v>
      </c>
      <c r="CN28">
        <v>3742580</v>
      </c>
      <c r="CO28">
        <v>3834574</v>
      </c>
      <c r="CP28">
        <v>3929341</v>
      </c>
      <c r="CQ28">
        <v>4023300</v>
      </c>
      <c r="CR28">
        <v>4114094</v>
      </c>
      <c r="CS28">
        <v>4201073</v>
      </c>
      <c r="CT28">
        <v>4285738</v>
      </c>
      <c r="CU28">
        <v>4370560</v>
      </c>
      <c r="CV28">
        <v>4459072</v>
      </c>
      <c r="CW28">
        <v>4554089</v>
      </c>
      <c r="CX28">
        <v>4656116</v>
      </c>
      <c r="CY28">
        <v>4765160</v>
      </c>
      <c r="CZ28">
        <v>4882913</v>
      </c>
      <c r="DA28">
        <v>5011242</v>
      </c>
      <c r="DB28">
        <v>5151339</v>
      </c>
      <c r="DC28">
        <v>5304490</v>
      </c>
      <c r="DD28">
        <v>5470211</v>
      </c>
      <c r="DE28">
        <v>5645708</v>
      </c>
      <c r="DF28">
        <v>5826974</v>
      </c>
      <c r="DG28">
        <v>6011224</v>
      </c>
      <c r="DH28">
        <v>6197766</v>
      </c>
      <c r="DI28">
        <v>6387856</v>
      </c>
      <c r="DJ28">
        <v>6583079</v>
      </c>
      <c r="DK28">
        <v>6785842</v>
      </c>
      <c r="DL28">
        <v>6998108</v>
      </c>
      <c r="DM28">
        <v>7219081</v>
      </c>
      <c r="DN28">
        <v>7448585</v>
      </c>
      <c r="DO28">
        <v>7689836</v>
      </c>
      <c r="DP28">
        <v>7946982</v>
      </c>
      <c r="DQ28">
        <v>8222326.999999999</v>
      </c>
      <c r="DR28">
        <v>8517944</v>
      </c>
      <c r="DS28">
        <v>8831199</v>
      </c>
      <c r="DT28">
        <v>9153893</v>
      </c>
      <c r="DU28">
        <v>9474792</v>
      </c>
      <c r="DV28">
        <v>9785902</v>
      </c>
      <c r="DW28" t="s">
        <v>58</v>
      </c>
      <c r="DX28" t="s">
        <v>11</v>
      </c>
      <c r="DY28" t="s">
        <v>131</v>
      </c>
      <c r="DZ28" t="s">
        <v>84</v>
      </c>
      <c r="EA28">
        <v>22350000</v>
      </c>
      <c r="EB28">
        <v>30410000</v>
      </c>
      <c r="EC28">
        <v>30790000</v>
      </c>
      <c r="ED28">
        <v>45280000</v>
      </c>
      <c r="EE28">
        <v>78480000</v>
      </c>
      <c r="EF28">
        <v>66730000.00000001</v>
      </c>
      <c r="EG28">
        <v>60880000</v>
      </c>
      <c r="EH28">
        <v>81600000</v>
      </c>
      <c r="EI28">
        <v>123150000</v>
      </c>
      <c r="EJ28">
        <v>84740000</v>
      </c>
      <c r="EK28">
        <v>34990000</v>
      </c>
      <c r="EL28">
        <v>59560000</v>
      </c>
      <c r="EM28">
        <v>64150000.00000001</v>
      </c>
      <c r="EN28">
        <v>87430000</v>
      </c>
      <c r="EO28">
        <v>111410000</v>
      </c>
      <c r="EP28">
        <v>179050000</v>
      </c>
      <c r="EQ28">
        <v>160310000</v>
      </c>
      <c r="ER28">
        <v>201790000</v>
      </c>
      <c r="ES28">
        <v>260690000</v>
      </c>
      <c r="ET28">
        <v>250570000</v>
      </c>
      <c r="EU28">
        <v>310580000</v>
      </c>
      <c r="EV28">
        <v>262310000</v>
      </c>
      <c r="EW28">
        <v>236700000</v>
      </c>
      <c r="EX28">
        <v>223470000</v>
      </c>
      <c r="EY28">
        <v>212290000</v>
      </c>
      <c r="EZ28">
        <v>235020000</v>
      </c>
      <c r="FA28">
        <v>295780000</v>
      </c>
      <c r="FB28">
        <v>227890000</v>
      </c>
      <c r="FC28">
        <v>174370000</v>
      </c>
      <c r="FD28">
        <v>187850000</v>
      </c>
      <c r="FE28">
        <v>131289999.99999999</v>
      </c>
      <c r="FF28">
        <v>188560000</v>
      </c>
      <c r="FG28">
        <v>229540000</v>
      </c>
      <c r="FH28">
        <v>253550000</v>
      </c>
      <c r="FI28">
        <v>337660000</v>
      </c>
      <c r="FJ28">
        <v>384540000</v>
      </c>
    </row>
    <row r="29" spans="1:166" ht="15.75">
      <c r="A29" t="s">
        <v>78</v>
      </c>
      <c r="B29" t="s">
        <v>6</v>
      </c>
      <c r="C29" t="s">
        <v>22</v>
      </c>
      <c r="D29" t="s">
        <v>142</v>
      </c>
      <c r="E29" s="3">
        <f>INDEX(K29:AT29,MATCH(TRUE,INDEX((K29:AT29&lt;&gt;0),0),0))</f>
        <v>149.15308000819746</v>
      </c>
      <c r="F29" s="4">
        <f>INDEX(K29:AT29,MATCH(9.99999999999999E+307,K29:AT29))</f>
        <v>128.29611592303254</v>
      </c>
      <c r="G29" s="4">
        <f>F29-E29</f>
        <v>-20.85696408516492</v>
      </c>
      <c r="H29" s="3">
        <f>INDEX(AY29:CH29,MATCH(TRUE,INDEX((AY29:CH29&lt;&gt;0),0),0))</f>
        <v>33.33</v>
      </c>
      <c r="I29" s="4">
        <f>INDEX(AY29:CH29,MATCH(9.99999999999999E+307,AY29:CH29))</f>
        <v>42.39</v>
      </c>
      <c r="J29" s="4">
        <f>SUM(EA29:FJ29)</f>
        <v>5319400000</v>
      </c>
      <c r="K29">
        <v>149.15308000819746</v>
      </c>
      <c r="L29">
        <v>151.68015768464272</v>
      </c>
      <c r="M29">
        <v>140.8822549094</v>
      </c>
      <c r="N29">
        <v>149.54188612478055</v>
      </c>
      <c r="O29">
        <v>147.14453747761138</v>
      </c>
      <c r="P29">
        <v>146.3148367923788</v>
      </c>
      <c r="Q29">
        <v>155.3174988768112</v>
      </c>
      <c r="R29">
        <v>169.65621021399224</v>
      </c>
      <c r="S29">
        <v>164.14882018342163</v>
      </c>
      <c r="T29">
        <v>162.5554907807435</v>
      </c>
      <c r="U29">
        <v>159.56320255876858</v>
      </c>
      <c r="V29">
        <v>173.6195408951237</v>
      </c>
      <c r="W29">
        <v>166.38683098550976</v>
      </c>
      <c r="X29">
        <v>166.98763839931917</v>
      </c>
      <c r="Y29">
        <v>161.81153911568504</v>
      </c>
      <c r="Z29">
        <v>175.07831777394648</v>
      </c>
      <c r="AA29">
        <v>175.08003618383339</v>
      </c>
      <c r="AB29">
        <v>179.05864889563293</v>
      </c>
      <c r="AC29">
        <v>182.59930091410862</v>
      </c>
      <c r="AD29">
        <v>180.11128435731183</v>
      </c>
      <c r="AE29">
        <v>181.94537093626755</v>
      </c>
      <c r="AF29">
        <v>186.95484324642248</v>
      </c>
      <c r="AG29">
        <v>185.24941319757497</v>
      </c>
      <c r="AH29">
        <v>170.81452165674247</v>
      </c>
      <c r="AI29">
        <v>161.9835909808989</v>
      </c>
      <c r="AJ29">
        <v>147.448369813609</v>
      </c>
      <c r="AK29">
        <v>134.47040684910033</v>
      </c>
      <c r="AL29">
        <v>131.44957566964612</v>
      </c>
      <c r="AM29">
        <v>136.76370618018848</v>
      </c>
      <c r="AN29">
        <v>134.0865170662636</v>
      </c>
      <c r="AO29">
        <v>131.04633409466018</v>
      </c>
      <c r="AP29">
        <v>131.1620295597124</v>
      </c>
      <c r="AQ29">
        <v>133.7748047493964</v>
      </c>
      <c r="AR29">
        <v>128.6077931682713</v>
      </c>
      <c r="AS29">
        <v>130.97901833211384</v>
      </c>
      <c r="AT29">
        <v>128.29611592303254</v>
      </c>
      <c r="AU29" t="s">
        <v>65</v>
      </c>
      <c r="AV29" t="s">
        <v>123</v>
      </c>
      <c r="AW29" t="s">
        <v>78</v>
      </c>
      <c r="AX29" t="s">
        <v>6</v>
      </c>
      <c r="BU29">
        <v>33.33</v>
      </c>
      <c r="CA29">
        <v>42.39</v>
      </c>
      <c r="CI29" t="s">
        <v>96</v>
      </c>
      <c r="CJ29" t="s">
        <v>95</v>
      </c>
      <c r="CK29" t="s">
        <v>78</v>
      </c>
      <c r="CL29" t="s">
        <v>6</v>
      </c>
      <c r="CM29">
        <v>3513499</v>
      </c>
      <c r="CN29">
        <v>3549864</v>
      </c>
      <c r="CO29">
        <v>3577187</v>
      </c>
      <c r="CP29">
        <v>3602204</v>
      </c>
      <c r="CQ29">
        <v>3634284</v>
      </c>
      <c r="CR29">
        <v>3680401</v>
      </c>
      <c r="CS29">
        <v>3742452</v>
      </c>
      <c r="CT29">
        <v>3819115</v>
      </c>
      <c r="CU29">
        <v>3910124</v>
      </c>
      <c r="CV29">
        <v>4014190</v>
      </c>
      <c r="CW29">
        <v>4129997</v>
      </c>
      <c r="CX29">
        <v>4257303</v>
      </c>
      <c r="CY29">
        <v>4395560</v>
      </c>
      <c r="CZ29">
        <v>4542467</v>
      </c>
      <c r="DA29">
        <v>4695065</v>
      </c>
      <c r="DB29">
        <v>4850597</v>
      </c>
      <c r="DC29">
        <v>5008201</v>
      </c>
      <c r="DD29">
        <v>5166403</v>
      </c>
      <c r="DE29">
        <v>5321108</v>
      </c>
      <c r="DF29">
        <v>5467413</v>
      </c>
      <c r="DG29">
        <v>5601720</v>
      </c>
      <c r="DH29">
        <v>5724030</v>
      </c>
      <c r="DI29">
        <v>5835071</v>
      </c>
      <c r="DJ29">
        <v>5933293</v>
      </c>
      <c r="DK29">
        <v>6017127</v>
      </c>
      <c r="DL29">
        <v>6086751</v>
      </c>
      <c r="DM29">
        <v>6140258</v>
      </c>
      <c r="DN29">
        <v>6181493</v>
      </c>
      <c r="DO29">
        <v>6223515</v>
      </c>
      <c r="DP29">
        <v>6283662</v>
      </c>
      <c r="DQ29">
        <v>6374347</v>
      </c>
      <c r="DR29">
        <v>6499653</v>
      </c>
      <c r="DS29">
        <v>6656071</v>
      </c>
      <c r="DT29">
        <v>6838764</v>
      </c>
      <c r="DU29">
        <v>7039534</v>
      </c>
      <c r="DV29">
        <v>7251424</v>
      </c>
      <c r="DW29" t="s">
        <v>58</v>
      </c>
      <c r="DX29" t="s">
        <v>11</v>
      </c>
      <c r="DY29" t="s">
        <v>78</v>
      </c>
      <c r="DZ29" t="s">
        <v>6</v>
      </c>
      <c r="EA29">
        <v>17670000</v>
      </c>
      <c r="EB29">
        <v>21680000</v>
      </c>
      <c r="EC29">
        <v>25760000</v>
      </c>
      <c r="ED29">
        <v>26860000</v>
      </c>
      <c r="EE29">
        <v>37350000</v>
      </c>
      <c r="EF29">
        <v>47470000</v>
      </c>
      <c r="EG29">
        <v>43800000</v>
      </c>
      <c r="EH29">
        <v>47640000</v>
      </c>
      <c r="EI29">
        <v>73910000</v>
      </c>
      <c r="EJ29">
        <v>94340000</v>
      </c>
      <c r="EK29">
        <v>115950000</v>
      </c>
      <c r="EL29">
        <v>120650000</v>
      </c>
      <c r="EM29">
        <v>125400000</v>
      </c>
      <c r="EN29">
        <v>137610000</v>
      </c>
      <c r="EO29">
        <v>137670000</v>
      </c>
      <c r="EP29">
        <v>137160000</v>
      </c>
      <c r="EQ29">
        <v>191310000</v>
      </c>
      <c r="ER29">
        <v>196620000</v>
      </c>
      <c r="ES29">
        <v>200500000</v>
      </c>
      <c r="ET29">
        <v>206240000</v>
      </c>
      <c r="EU29">
        <v>262550000</v>
      </c>
      <c r="EV29">
        <v>256399999.99999997</v>
      </c>
      <c r="EW29">
        <v>309280000</v>
      </c>
      <c r="EX29">
        <v>216950000</v>
      </c>
      <c r="EY29">
        <v>311110000</v>
      </c>
      <c r="EZ29">
        <v>286950000</v>
      </c>
      <c r="FA29">
        <v>110520000</v>
      </c>
      <c r="FB29">
        <v>56370000</v>
      </c>
      <c r="FC29">
        <v>68750000</v>
      </c>
      <c r="FD29">
        <v>74920000</v>
      </c>
      <c r="FE29">
        <v>93120000</v>
      </c>
      <c r="FF29">
        <v>139140000</v>
      </c>
      <c r="FG29">
        <v>171990000</v>
      </c>
      <c r="FH29">
        <v>227760000</v>
      </c>
      <c r="FI29">
        <v>364040000</v>
      </c>
      <c r="FJ29">
        <v>363960000</v>
      </c>
    </row>
    <row r="30" spans="1:166" ht="15.75">
      <c r="A30" t="s">
        <v>136</v>
      </c>
      <c r="B30" t="s">
        <v>38</v>
      </c>
      <c r="C30" t="s">
        <v>22</v>
      </c>
      <c r="D30" t="s">
        <v>142</v>
      </c>
      <c r="E30" s="3">
        <f>INDEX(K30:AT30,MATCH(TRUE,INDEX((K30:AT30&lt;&gt;0),0),0))</f>
        <v>703.6692452742283</v>
      </c>
      <c r="F30" s="4">
        <f>INDEX(K30:AT30,MATCH(9.99999999999999E+307,K30:AT30))</f>
        <v>1112.099180184647</v>
      </c>
      <c r="G30" s="4">
        <f>F30-E30</f>
        <v>408.42993491041864</v>
      </c>
      <c r="H30" s="3">
        <f>INDEX(AY30:CH30,MATCH(TRUE,INDEX((AY30:CH30&lt;&gt;0),0),0))</f>
        <v>47.32</v>
      </c>
      <c r="I30" s="4">
        <f>INDEX(AY30:CH30,MATCH(9.99999999999999E+307,AY30:CH30))</f>
        <v>47.32</v>
      </c>
      <c r="J30" s="4">
        <f>SUM(EA30:FJ30)</f>
        <v>5174630000</v>
      </c>
      <c r="K30">
        <v>703.6692452742283</v>
      </c>
      <c r="L30">
        <v>735.6879567262215</v>
      </c>
      <c r="M30">
        <v>774.9592117862497</v>
      </c>
      <c r="N30">
        <v>813.2939078077185</v>
      </c>
      <c r="O30">
        <v>850.9967104190249</v>
      </c>
      <c r="P30">
        <v>889.598609920198</v>
      </c>
      <c r="Q30">
        <v>871.6164101359007</v>
      </c>
      <c r="R30">
        <v>770.8280934504419</v>
      </c>
      <c r="S30">
        <v>796.5388242005146</v>
      </c>
      <c r="T30">
        <v>849.7890311408515</v>
      </c>
      <c r="U30">
        <v>970.9736321272644</v>
      </c>
      <c r="V30">
        <v>1108.9990043744026</v>
      </c>
      <c r="W30">
        <v>1330.8547456228807</v>
      </c>
      <c r="X30">
        <v>1367.9059674128755</v>
      </c>
      <c r="Y30">
        <v>1421.3325089799987</v>
      </c>
      <c r="Z30">
        <v>1364.7926511307844</v>
      </c>
      <c r="AA30">
        <v>1235.7949621838436</v>
      </c>
      <c r="AB30">
        <v>1204.1541443609697</v>
      </c>
      <c r="AC30">
        <v>1192.171180499506</v>
      </c>
      <c r="AD30">
        <v>1190.261643333587</v>
      </c>
      <c r="AE30">
        <v>1170.0245880403577</v>
      </c>
      <c r="AF30">
        <v>1166.2993821401876</v>
      </c>
      <c r="AG30">
        <v>1165.2986574533315</v>
      </c>
      <c r="AH30">
        <v>1123.5342003713133</v>
      </c>
      <c r="AI30">
        <v>1033.5932408233728</v>
      </c>
      <c r="AJ30">
        <v>1045.7759384849235</v>
      </c>
      <c r="AK30">
        <v>1060.600119154768</v>
      </c>
      <c r="AL30">
        <v>1024.5425163973998</v>
      </c>
      <c r="AM30">
        <v>1033.3494741324128</v>
      </c>
      <c r="AN30">
        <v>979.6144362368605</v>
      </c>
      <c r="AO30">
        <v>1026.8315551009491</v>
      </c>
      <c r="AP30">
        <v>1040.151820760293</v>
      </c>
      <c r="AQ30">
        <v>1062.8078651649073</v>
      </c>
      <c r="AR30">
        <v>1047.174370340866</v>
      </c>
      <c r="AS30">
        <v>1058.2365798912037</v>
      </c>
      <c r="AT30">
        <v>1112.099180184647</v>
      </c>
      <c r="AU30" t="s">
        <v>65</v>
      </c>
      <c r="AV30" t="s">
        <v>123</v>
      </c>
      <c r="AW30" t="s">
        <v>136</v>
      </c>
      <c r="AX30" t="s">
        <v>38</v>
      </c>
      <c r="CH30">
        <v>47.32</v>
      </c>
      <c r="CI30" t="s">
        <v>96</v>
      </c>
      <c r="CJ30" t="s">
        <v>95</v>
      </c>
      <c r="CK30" t="s">
        <v>136</v>
      </c>
      <c r="CL30" t="s">
        <v>38</v>
      </c>
      <c r="CM30">
        <v>1335088</v>
      </c>
      <c r="CN30">
        <v>1375987</v>
      </c>
      <c r="CO30">
        <v>1418826</v>
      </c>
      <c r="CP30">
        <v>1463231</v>
      </c>
      <c r="CQ30">
        <v>1508675</v>
      </c>
      <c r="CR30">
        <v>1554793</v>
      </c>
      <c r="CS30">
        <v>1601410</v>
      </c>
      <c r="CT30">
        <v>1648671</v>
      </c>
      <c r="CU30">
        <v>1696922</v>
      </c>
      <c r="CV30">
        <v>1746676</v>
      </c>
      <c r="CW30">
        <v>1798285</v>
      </c>
      <c r="CX30">
        <v>1851889</v>
      </c>
      <c r="CY30">
        <v>1907330</v>
      </c>
      <c r="CZ30">
        <v>1964298</v>
      </c>
      <c r="DA30">
        <v>2022343</v>
      </c>
      <c r="DB30">
        <v>2081152</v>
      </c>
      <c r="DC30">
        <v>2140687</v>
      </c>
      <c r="DD30">
        <v>2201097</v>
      </c>
      <c r="DE30">
        <v>2262489</v>
      </c>
      <c r="DF30">
        <v>2325035</v>
      </c>
      <c r="DG30">
        <v>2388902</v>
      </c>
      <c r="DH30">
        <v>2453938</v>
      </c>
      <c r="DI30">
        <v>2520196</v>
      </c>
      <c r="DJ30">
        <v>2588270</v>
      </c>
      <c r="DK30">
        <v>2658948</v>
      </c>
      <c r="DL30">
        <v>2732706</v>
      </c>
      <c r="DM30">
        <v>2810118</v>
      </c>
      <c r="DN30">
        <v>2890841</v>
      </c>
      <c r="DO30">
        <v>2973329</v>
      </c>
      <c r="DP30">
        <v>3055437</v>
      </c>
      <c r="DQ30">
        <v>3135773</v>
      </c>
      <c r="DR30">
        <v>3213330</v>
      </c>
      <c r="DS30">
        <v>3288923</v>
      </c>
      <c r="DT30">
        <v>3365171</v>
      </c>
      <c r="DU30">
        <v>3445765</v>
      </c>
      <c r="DV30">
        <v>3533177</v>
      </c>
      <c r="DW30" t="s">
        <v>58</v>
      </c>
      <c r="DX30" t="s">
        <v>11</v>
      </c>
      <c r="DY30" t="s">
        <v>136</v>
      </c>
      <c r="DZ30" t="s">
        <v>38</v>
      </c>
      <c r="EA30">
        <v>15390000</v>
      </c>
      <c r="EB30">
        <v>17170000</v>
      </c>
      <c r="EC30">
        <v>23100000</v>
      </c>
      <c r="ED30">
        <v>26620000</v>
      </c>
      <c r="EE30">
        <v>37820000</v>
      </c>
      <c r="EF30">
        <v>55930000</v>
      </c>
      <c r="EG30">
        <v>72640000</v>
      </c>
      <c r="EH30">
        <v>48130000</v>
      </c>
      <c r="EI30">
        <v>80260000</v>
      </c>
      <c r="EJ30">
        <v>90150000</v>
      </c>
      <c r="EK30">
        <v>91150000</v>
      </c>
      <c r="EL30">
        <v>80440000</v>
      </c>
      <c r="EM30">
        <v>91940000</v>
      </c>
      <c r="EN30">
        <v>107350000</v>
      </c>
      <c r="EO30">
        <v>96520000</v>
      </c>
      <c r="EP30">
        <v>69020000</v>
      </c>
      <c r="EQ30">
        <v>107230000</v>
      </c>
      <c r="ER30">
        <v>137530000</v>
      </c>
      <c r="ES30">
        <v>86600000</v>
      </c>
      <c r="ET30">
        <v>90520000</v>
      </c>
      <c r="EU30">
        <v>217160000</v>
      </c>
      <c r="EV30">
        <v>133270000.00000001</v>
      </c>
      <c r="EW30">
        <v>112890000</v>
      </c>
      <c r="EX30">
        <v>122360000</v>
      </c>
      <c r="EY30">
        <v>361850000</v>
      </c>
      <c r="EZ30">
        <v>124860000</v>
      </c>
      <c r="FA30">
        <v>429290000</v>
      </c>
      <c r="FB30">
        <v>268590000</v>
      </c>
      <c r="FC30">
        <v>64910000</v>
      </c>
      <c r="FD30">
        <v>140350000</v>
      </c>
      <c r="FE30">
        <v>32040000</v>
      </c>
      <c r="FF30">
        <v>73780000</v>
      </c>
      <c r="FG30">
        <v>57660000</v>
      </c>
      <c r="FH30">
        <v>69150000</v>
      </c>
      <c r="FI30">
        <v>115480000</v>
      </c>
      <c r="FJ30">
        <v>1425480000</v>
      </c>
    </row>
    <row r="31" spans="1:166" ht="15.75">
      <c r="A31" t="s">
        <v>90</v>
      </c>
      <c r="B31" t="s">
        <v>67</v>
      </c>
      <c r="C31" t="s">
        <v>22</v>
      </c>
      <c r="D31" t="s">
        <v>142</v>
      </c>
      <c r="E31" s="3">
        <f>INDEX(K31:AT31,MATCH(TRUE,INDEX((K31:AT31&lt;&gt;0),0),0))</f>
        <v>285.2875793751719</v>
      </c>
      <c r="F31" s="4">
        <f>INDEX(K31:AT31,MATCH(9.99999999999999E+307,K31:AT31))</f>
        <v>234.04925919713355</v>
      </c>
      <c r="G31" s="4">
        <f>F31-E31</f>
        <v>-51.23832017803835</v>
      </c>
      <c r="H31" s="3">
        <f>INDEX(AY31:CH31,MATCH(TRUE,INDEX((AY31:CH31&lt;&gt;0),0),0))</f>
        <v>42.52</v>
      </c>
      <c r="I31" s="4">
        <f>INDEX(AY31:CH31,MATCH(9.99999999999999E+307,AY31:CH31))</f>
        <v>42.52</v>
      </c>
      <c r="J31" s="4">
        <f>SUM(EA31:FJ31)</f>
        <v>4394350000</v>
      </c>
      <c r="K31">
        <v>285.2875793751719</v>
      </c>
      <c r="L31">
        <v>289.905153875379</v>
      </c>
      <c r="M31">
        <v>287.26390790794125</v>
      </c>
      <c r="N31">
        <v>288.3967245692311</v>
      </c>
      <c r="O31">
        <v>292.9143202108829</v>
      </c>
      <c r="P31">
        <v>292.0612184382381</v>
      </c>
      <c r="Q31">
        <v>284.96009758139206</v>
      </c>
      <c r="R31">
        <v>279.25625105914185</v>
      </c>
      <c r="S31">
        <v>279.9821083413782</v>
      </c>
      <c r="T31">
        <v>286.3686682490922</v>
      </c>
      <c r="U31">
        <v>293.74284692338375</v>
      </c>
      <c r="V31">
        <v>295.7306490568047</v>
      </c>
      <c r="W31">
        <v>303.3191689549311</v>
      </c>
      <c r="X31">
        <v>290.5269624549807</v>
      </c>
      <c r="Y31">
        <v>295.4598753824511</v>
      </c>
      <c r="Z31">
        <v>272.8443439303899</v>
      </c>
      <c r="AA31">
        <v>268.7034806468444</v>
      </c>
      <c r="AB31">
        <v>279.88971578391</v>
      </c>
      <c r="AC31">
        <v>253.11751816857682</v>
      </c>
      <c r="AD31">
        <v>249.65420332347222</v>
      </c>
      <c r="AE31">
        <v>254.79366822503943</v>
      </c>
      <c r="AF31">
        <v>259.88558919434854</v>
      </c>
      <c r="AG31">
        <v>211.3136796139638</v>
      </c>
      <c r="AH31">
        <v>216.00570499611504</v>
      </c>
      <c r="AI31">
        <v>213.51220351920358</v>
      </c>
      <c r="AJ31">
        <v>197.27714873751796</v>
      </c>
      <c r="AK31">
        <v>207.15088982697006</v>
      </c>
      <c r="AL31">
        <v>171.79061197678348</v>
      </c>
      <c r="AM31">
        <v>168.62747596250614</v>
      </c>
      <c r="AN31">
        <v>152.06445454163855</v>
      </c>
      <c r="AO31">
        <v>153.47796769592225</v>
      </c>
      <c r="AP31">
        <v>174.5914238651362</v>
      </c>
      <c r="AQ31">
        <v>212.57654914301312</v>
      </c>
      <c r="AR31">
        <v>221.29393213666125</v>
      </c>
      <c r="AS31">
        <v>227.25052112924504</v>
      </c>
      <c r="AT31">
        <v>234.04925919713355</v>
      </c>
      <c r="AU31" t="s">
        <v>65</v>
      </c>
      <c r="AV31" t="s">
        <v>123</v>
      </c>
      <c r="AW31" t="s">
        <v>90</v>
      </c>
      <c r="AX31" t="s">
        <v>67</v>
      </c>
      <c r="CF31">
        <v>42.52</v>
      </c>
      <c r="CI31" t="s">
        <v>96</v>
      </c>
      <c r="CJ31" t="s">
        <v>95</v>
      </c>
      <c r="CK31" t="s">
        <v>90</v>
      </c>
      <c r="CL31" t="s">
        <v>67</v>
      </c>
      <c r="CM31">
        <v>2593123</v>
      </c>
      <c r="CN31">
        <v>2640264</v>
      </c>
      <c r="CO31">
        <v>2688527</v>
      </c>
      <c r="CP31">
        <v>2738398</v>
      </c>
      <c r="CQ31">
        <v>2790525</v>
      </c>
      <c r="CR31">
        <v>2845392</v>
      </c>
      <c r="CS31">
        <v>2903199</v>
      </c>
      <c r="CT31">
        <v>2963880</v>
      </c>
      <c r="CU31">
        <v>3027332</v>
      </c>
      <c r="CV31">
        <v>3093342</v>
      </c>
      <c r="CW31">
        <v>3161751</v>
      </c>
      <c r="CX31">
        <v>3230990</v>
      </c>
      <c r="CY31">
        <v>3300789</v>
      </c>
      <c r="CZ31">
        <v>3373661</v>
      </c>
      <c r="DA31">
        <v>3453115</v>
      </c>
      <c r="DB31">
        <v>3540728</v>
      </c>
      <c r="DC31">
        <v>3639732</v>
      </c>
      <c r="DD31">
        <v>3746944</v>
      </c>
      <c r="DE31">
        <v>3849915</v>
      </c>
      <c r="DF31">
        <v>3931817</v>
      </c>
      <c r="DG31">
        <v>3981567</v>
      </c>
      <c r="DH31">
        <v>3995290</v>
      </c>
      <c r="DI31">
        <v>3979553</v>
      </c>
      <c r="DJ31">
        <v>3946835</v>
      </c>
      <c r="DK31">
        <v>3915066</v>
      </c>
      <c r="DL31">
        <v>3898363</v>
      </c>
      <c r="DM31">
        <v>3898177</v>
      </c>
      <c r="DN31">
        <v>3913681</v>
      </c>
      <c r="DO31">
        <v>3953705</v>
      </c>
      <c r="DP31">
        <v>4028260</v>
      </c>
      <c r="DQ31">
        <v>4143115</v>
      </c>
      <c r="DR31">
        <v>4303850</v>
      </c>
      <c r="DS31">
        <v>4505515</v>
      </c>
      <c r="DT31">
        <v>4730020</v>
      </c>
      <c r="DU31">
        <v>4952134</v>
      </c>
      <c r="DV31">
        <v>5153435</v>
      </c>
      <c r="DW31" t="s">
        <v>58</v>
      </c>
      <c r="DX31" t="s">
        <v>11</v>
      </c>
      <c r="DY31" t="s">
        <v>90</v>
      </c>
      <c r="DZ31" t="s">
        <v>67</v>
      </c>
      <c r="EA31">
        <v>6630000</v>
      </c>
      <c r="EB31">
        <v>10410000</v>
      </c>
      <c r="EC31">
        <v>10200000</v>
      </c>
      <c r="ED31">
        <v>14080000</v>
      </c>
      <c r="EE31">
        <v>10320000</v>
      </c>
      <c r="EF31">
        <v>16629999.999999998</v>
      </c>
      <c r="EG31">
        <v>13000000</v>
      </c>
      <c r="EH31">
        <v>25280000</v>
      </c>
      <c r="EI31">
        <v>39310000</v>
      </c>
      <c r="EJ31">
        <v>52920000</v>
      </c>
      <c r="EK31">
        <v>90560000</v>
      </c>
      <c r="EL31">
        <v>59600000</v>
      </c>
      <c r="EM31">
        <v>81750000</v>
      </c>
      <c r="EN31">
        <v>64800000</v>
      </c>
      <c r="EO31">
        <v>57910000</v>
      </c>
      <c r="EP31">
        <v>63800000</v>
      </c>
      <c r="EQ31">
        <v>90490000</v>
      </c>
      <c r="ER31">
        <v>66010000.00000001</v>
      </c>
      <c r="ES31">
        <v>101520000</v>
      </c>
      <c r="ET31">
        <v>98660000</v>
      </c>
      <c r="EU31">
        <v>59320000</v>
      </c>
      <c r="EV31">
        <v>103270000</v>
      </c>
      <c r="EW31">
        <v>133060000</v>
      </c>
      <c r="EX31">
        <v>206470000</v>
      </c>
      <c r="EY31">
        <v>273730000</v>
      </c>
      <c r="EZ31">
        <v>212270000</v>
      </c>
      <c r="FA31">
        <v>182520000</v>
      </c>
      <c r="FB31">
        <v>117970000</v>
      </c>
      <c r="FC31">
        <v>106430000</v>
      </c>
      <c r="FD31">
        <v>73630000</v>
      </c>
      <c r="FE31">
        <v>180640000</v>
      </c>
      <c r="FF31">
        <v>334820000</v>
      </c>
      <c r="FG31">
        <v>383120000</v>
      </c>
      <c r="FH31">
        <v>337080000</v>
      </c>
      <c r="FI31">
        <v>376290000</v>
      </c>
      <c r="FJ31">
        <v>339850000</v>
      </c>
    </row>
    <row r="32" spans="1:166" ht="15.75">
      <c r="A32" t="s">
        <v>33</v>
      </c>
      <c r="B32" t="s">
        <v>61</v>
      </c>
      <c r="C32" t="s">
        <v>22</v>
      </c>
      <c r="D32" t="s">
        <v>142</v>
      </c>
      <c r="E32" s="3">
        <f>INDEX(K32:AT32,MATCH(TRUE,INDEX((K32:AT32&lt;&gt;0),0),0))</f>
        <v>354.1439659409766</v>
      </c>
      <c r="F32" s="4">
        <f>INDEX(K32:AT32,MATCH(9.99999999999999E+307,K32:AT32))</f>
        <v>218.65613873923206</v>
      </c>
      <c r="G32" s="4">
        <f>F32-E32</f>
        <v>-135.48782720174455</v>
      </c>
      <c r="H32" s="3">
        <f>INDEX(AY32:CH32,MATCH(TRUE,INDEX((AY32:CH32&lt;&gt;0),0),0))</f>
        <v>61.33</v>
      </c>
      <c r="I32" s="4">
        <f>INDEX(AY32:CH32,MATCH(9.99999999999999E+307,AY32:CH32))</f>
        <v>43.57</v>
      </c>
      <c r="J32" s="4">
        <f>SUM(EA32:FJ32)</f>
        <v>3794360000</v>
      </c>
      <c r="K32">
        <v>354.1439659409766</v>
      </c>
      <c r="L32">
        <v>351.2215256988214</v>
      </c>
      <c r="M32">
        <v>344.57421188157764</v>
      </c>
      <c r="N32">
        <v>344.43428869856</v>
      </c>
      <c r="O32">
        <v>359.118202692063</v>
      </c>
      <c r="P32">
        <v>353.1771385229498</v>
      </c>
      <c r="Q32">
        <v>364.39676390208234</v>
      </c>
      <c r="R32">
        <v>369.875801444941</v>
      </c>
      <c r="S32">
        <v>365.6224913297433</v>
      </c>
      <c r="T32">
        <v>347.7575978039915</v>
      </c>
      <c r="U32">
        <v>323.39661713432247</v>
      </c>
      <c r="V32">
        <v>309.40269083991893</v>
      </c>
      <c r="W32">
        <v>323.4040155641359</v>
      </c>
      <c r="X32">
        <v>288.28195870723073</v>
      </c>
      <c r="Y32">
        <v>306.64638185199</v>
      </c>
      <c r="Z32">
        <v>310.3381159502811</v>
      </c>
      <c r="AA32">
        <v>313.8412926947441</v>
      </c>
      <c r="AB32">
        <v>291.89007053841027</v>
      </c>
      <c r="AC32">
        <v>290.74252027515143</v>
      </c>
      <c r="AD32">
        <v>290.2125685384799</v>
      </c>
      <c r="AE32">
        <v>277.5680848964489</v>
      </c>
      <c r="AF32">
        <v>269.37375680291564</v>
      </c>
      <c r="AG32">
        <v>245.72741271576504</v>
      </c>
      <c r="AH32">
        <v>240.24978599034728</v>
      </c>
      <c r="AI32">
        <v>245.690383777623</v>
      </c>
      <c r="AJ32">
        <v>257.02818953712585</v>
      </c>
      <c r="AK32">
        <v>241.0434361118506</v>
      </c>
      <c r="AL32">
        <v>248.16716871555982</v>
      </c>
      <c r="AM32">
        <v>254.31431577770954</v>
      </c>
      <c r="AN32">
        <v>258.1975431710462</v>
      </c>
      <c r="AO32">
        <v>247.02818440437167</v>
      </c>
      <c r="AP32">
        <v>244.19194560014424</v>
      </c>
      <c r="AQ32">
        <v>238.78620416983708</v>
      </c>
      <c r="AR32">
        <v>218.36314034829107</v>
      </c>
      <c r="AS32">
        <v>217.0755275572373</v>
      </c>
      <c r="AT32">
        <v>218.65613873923206</v>
      </c>
      <c r="AU32" t="s">
        <v>65</v>
      </c>
      <c r="AV32" t="s">
        <v>123</v>
      </c>
      <c r="AW32" t="s">
        <v>33</v>
      </c>
      <c r="AX32" t="s">
        <v>61</v>
      </c>
      <c r="BU32">
        <v>61.33</v>
      </c>
      <c r="CF32">
        <v>43.57</v>
      </c>
      <c r="CI32" t="s">
        <v>96</v>
      </c>
      <c r="CJ32" t="s">
        <v>95</v>
      </c>
      <c r="CK32" t="s">
        <v>33</v>
      </c>
      <c r="CL32" t="s">
        <v>61</v>
      </c>
      <c r="CM32">
        <v>1828709</v>
      </c>
      <c r="CN32">
        <v>1864764</v>
      </c>
      <c r="CO32">
        <v>1900723</v>
      </c>
      <c r="CP32">
        <v>1937410</v>
      </c>
      <c r="CQ32">
        <v>1975985</v>
      </c>
      <c r="CR32">
        <v>2017362</v>
      </c>
      <c r="CS32">
        <v>2061466</v>
      </c>
      <c r="CT32">
        <v>2108232</v>
      </c>
      <c r="CU32">
        <v>2158547</v>
      </c>
      <c r="CV32">
        <v>2213492</v>
      </c>
      <c r="CW32">
        <v>2273630</v>
      </c>
      <c r="CX32">
        <v>2339759</v>
      </c>
      <c r="CY32">
        <v>2411176</v>
      </c>
      <c r="CZ32">
        <v>2485120</v>
      </c>
      <c r="DA32">
        <v>2557808</v>
      </c>
      <c r="DB32">
        <v>2626638</v>
      </c>
      <c r="DC32">
        <v>2690250</v>
      </c>
      <c r="DD32">
        <v>2749702</v>
      </c>
      <c r="DE32">
        <v>2807768</v>
      </c>
      <c r="DF32">
        <v>2868515</v>
      </c>
      <c r="DG32">
        <v>2934777</v>
      </c>
      <c r="DH32">
        <v>3007347</v>
      </c>
      <c r="DI32">
        <v>3084958</v>
      </c>
      <c r="DJ32">
        <v>3165869</v>
      </c>
      <c r="DK32">
        <v>3247456</v>
      </c>
      <c r="DL32">
        <v>3327710</v>
      </c>
      <c r="DM32">
        <v>3406451</v>
      </c>
      <c r="DN32">
        <v>3484027</v>
      </c>
      <c r="DO32">
        <v>3559604</v>
      </c>
      <c r="DP32">
        <v>3632287</v>
      </c>
      <c r="DQ32">
        <v>3701607</v>
      </c>
      <c r="DR32">
        <v>3767068</v>
      </c>
      <c r="DS32">
        <v>3829238</v>
      </c>
      <c r="DT32">
        <v>3890075</v>
      </c>
      <c r="DU32">
        <v>3952281</v>
      </c>
      <c r="DV32">
        <v>4017880</v>
      </c>
      <c r="DW32" t="s">
        <v>58</v>
      </c>
      <c r="DX32" t="s">
        <v>11</v>
      </c>
      <c r="DY32" t="s">
        <v>33</v>
      </c>
      <c r="DZ32" t="s">
        <v>61</v>
      </c>
      <c r="EA32">
        <v>14380000</v>
      </c>
      <c r="EB32">
        <v>15550000</v>
      </c>
      <c r="EC32">
        <v>25650000</v>
      </c>
      <c r="ED32">
        <v>25600000</v>
      </c>
      <c r="EE32">
        <v>36580000</v>
      </c>
      <c r="EF32">
        <v>54750000</v>
      </c>
      <c r="EG32">
        <v>38690000</v>
      </c>
      <c r="EH32">
        <v>44890000</v>
      </c>
      <c r="EI32">
        <v>50950000</v>
      </c>
      <c r="EJ32">
        <v>83360000</v>
      </c>
      <c r="EK32">
        <v>110120000</v>
      </c>
      <c r="EL32">
        <v>101200000</v>
      </c>
      <c r="EM32">
        <v>89460000</v>
      </c>
      <c r="EN32">
        <v>92360000</v>
      </c>
      <c r="EO32">
        <v>131690000</v>
      </c>
      <c r="EP32">
        <v>103850000</v>
      </c>
      <c r="EQ32">
        <v>135140000</v>
      </c>
      <c r="ER32">
        <v>180010000</v>
      </c>
      <c r="ES32">
        <v>204690000</v>
      </c>
      <c r="ET32">
        <v>188760000</v>
      </c>
      <c r="EU32">
        <v>248890000</v>
      </c>
      <c r="EV32">
        <v>173440000</v>
      </c>
      <c r="EW32">
        <v>177650000</v>
      </c>
      <c r="EX32">
        <v>171740000</v>
      </c>
      <c r="EY32">
        <v>167560000</v>
      </c>
      <c r="EZ32">
        <v>167780000</v>
      </c>
      <c r="FA32">
        <v>168630000</v>
      </c>
      <c r="FB32">
        <v>91060000</v>
      </c>
      <c r="FC32">
        <v>119950000</v>
      </c>
      <c r="FD32">
        <v>118090000</v>
      </c>
      <c r="FE32">
        <v>75280000</v>
      </c>
      <c r="FF32">
        <v>76390000</v>
      </c>
      <c r="FG32">
        <v>60240000</v>
      </c>
      <c r="FH32">
        <v>51250000</v>
      </c>
      <c r="FI32">
        <v>109830000</v>
      </c>
      <c r="FJ32">
        <v>88900000</v>
      </c>
    </row>
    <row r="33" spans="1:166" ht="15.75">
      <c r="A33" t="s">
        <v>113</v>
      </c>
      <c r="B33" t="s">
        <v>8</v>
      </c>
      <c r="C33" t="s">
        <v>22</v>
      </c>
      <c r="D33" t="s">
        <v>142</v>
      </c>
      <c r="E33" s="3">
        <f>INDEX(K33:AT33,MATCH(TRUE,INDEX((K33:AT33&lt;&gt;0),0),0))</f>
        <v>295.08141490340904</v>
      </c>
      <c r="F33" s="4">
        <f>INDEX(K33:AT33,MATCH(9.99999999999999E+307,K33:AT33))</f>
        <v>252.95035025134158</v>
      </c>
      <c r="G33" s="4">
        <f>F33-E33</f>
        <v>-42.131064652067465</v>
      </c>
      <c r="H33" s="3" t="e">
        <f>INDEX(AY33:CH33,MATCH(TRUE,INDEX((AY33:CH33&lt;&gt;0),0),0))</f>
        <v>#N/A</v>
      </c>
      <c r="I33" s="4" t="e">
        <f>INDEX(AY33:CH33,MATCH(9.99999999999999E+307,AY33:CH33))</f>
        <v>#N/A</v>
      </c>
      <c r="J33" s="4">
        <f>SUM(EA33:FJ33)</f>
        <v>3674060000</v>
      </c>
      <c r="K33">
        <v>295.08141490340904</v>
      </c>
      <c r="L33">
        <v>285.80625366454495</v>
      </c>
      <c r="M33">
        <v>299.343931558149</v>
      </c>
      <c r="N33">
        <v>303.55079655108483</v>
      </c>
      <c r="O33">
        <v>311.31359609833197</v>
      </c>
      <c r="P33">
        <v>312.11966354661564</v>
      </c>
      <c r="Q33">
        <v>299.3670534637412</v>
      </c>
      <c r="R33">
        <v>313.72329346825205</v>
      </c>
      <c r="S33">
        <v>341.0290065112343</v>
      </c>
      <c r="T33">
        <v>315.7789891114859</v>
      </c>
      <c r="U33">
        <v>352.04106699265117</v>
      </c>
      <c r="V33">
        <v>329.94938077991833</v>
      </c>
      <c r="W33">
        <v>307.4939782070776</v>
      </c>
      <c r="X33">
        <v>280.69134169175237</v>
      </c>
      <c r="Y33">
        <v>285.9872459171831</v>
      </c>
      <c r="Z33">
        <v>291.76798094947515</v>
      </c>
      <c r="AA33">
        <v>286.82231853208384</v>
      </c>
      <c r="AB33">
        <v>279.2499461704257</v>
      </c>
      <c r="AC33">
        <v>288.9399263655861</v>
      </c>
      <c r="AD33">
        <v>292.4124013872209</v>
      </c>
      <c r="AE33">
        <v>284.42840973663596</v>
      </c>
      <c r="AF33">
        <v>276.2396665745974</v>
      </c>
      <c r="AG33">
        <v>260.0503341837897</v>
      </c>
      <c r="AH33">
        <v>216.54942989119058</v>
      </c>
      <c r="AI33">
        <v>243.6614204981433</v>
      </c>
      <c r="AJ33">
        <v>256.1737988017348</v>
      </c>
      <c r="AK33">
        <v>270.6453677040651</v>
      </c>
      <c r="AL33">
        <v>299.54933966421993</v>
      </c>
      <c r="AM33">
        <v>282.85152657450504</v>
      </c>
      <c r="AN33">
        <v>280.4858180720503</v>
      </c>
      <c r="AO33">
        <v>270.0008761192834</v>
      </c>
      <c r="AP33">
        <v>258.45688876983326</v>
      </c>
      <c r="AQ33">
        <v>249.74753133262794</v>
      </c>
      <c r="AR33">
        <v>256.0710824034638</v>
      </c>
      <c r="AS33">
        <v>255.66142939484425</v>
      </c>
      <c r="AT33">
        <v>252.95035025134158</v>
      </c>
      <c r="AU33" t="s">
        <v>65</v>
      </c>
      <c r="AV33" t="s">
        <v>123</v>
      </c>
      <c r="AW33" t="s">
        <v>113</v>
      </c>
      <c r="AX33" t="s">
        <v>8</v>
      </c>
      <c r="CI33" t="s">
        <v>96</v>
      </c>
      <c r="CJ33" t="s">
        <v>95</v>
      </c>
      <c r="CK33" t="s">
        <v>113</v>
      </c>
      <c r="CL33" t="s">
        <v>8</v>
      </c>
      <c r="CM33">
        <v>2097273</v>
      </c>
      <c r="CN33">
        <v>2165335</v>
      </c>
      <c r="CO33">
        <v>2225052</v>
      </c>
      <c r="CP33">
        <v>2278418</v>
      </c>
      <c r="CQ33">
        <v>2328971</v>
      </c>
      <c r="CR33">
        <v>2379649</v>
      </c>
      <c r="CS33">
        <v>2430120</v>
      </c>
      <c r="CT33">
        <v>2480291</v>
      </c>
      <c r="CU33">
        <v>2533721</v>
      </c>
      <c r="CV33">
        <v>2594914</v>
      </c>
      <c r="CW33">
        <v>2666921</v>
      </c>
      <c r="CX33">
        <v>2751151</v>
      </c>
      <c r="CY33">
        <v>2846305</v>
      </c>
      <c r="CZ33">
        <v>2949279</v>
      </c>
      <c r="DA33">
        <v>3055479</v>
      </c>
      <c r="DB33">
        <v>3161327</v>
      </c>
      <c r="DC33">
        <v>3266857</v>
      </c>
      <c r="DD33">
        <v>3372562</v>
      </c>
      <c r="DE33">
        <v>3475964</v>
      </c>
      <c r="DF33">
        <v>3574135</v>
      </c>
      <c r="DG33">
        <v>3665509</v>
      </c>
      <c r="DH33">
        <v>3747750</v>
      </c>
      <c r="DI33">
        <v>3822591</v>
      </c>
      <c r="DJ33">
        <v>3897510</v>
      </c>
      <c r="DK33">
        <v>3982804</v>
      </c>
      <c r="DL33">
        <v>4085492</v>
      </c>
      <c r="DM33">
        <v>4208738</v>
      </c>
      <c r="DN33">
        <v>4349349</v>
      </c>
      <c r="DO33">
        <v>4500173</v>
      </c>
      <c r="DP33">
        <v>4650754</v>
      </c>
      <c r="DQ33">
        <v>4793504</v>
      </c>
      <c r="DR33">
        <v>4926142</v>
      </c>
      <c r="DS33">
        <v>5050919</v>
      </c>
      <c r="DT33">
        <v>5170252</v>
      </c>
      <c r="DU33">
        <v>5288273</v>
      </c>
      <c r="DV33">
        <v>5408044</v>
      </c>
      <c r="DW33" t="s">
        <v>58</v>
      </c>
      <c r="DX33" t="s">
        <v>11</v>
      </c>
      <c r="DY33" t="s">
        <v>113</v>
      </c>
      <c r="DZ33" t="s">
        <v>8</v>
      </c>
      <c r="EA33">
        <v>16950000</v>
      </c>
      <c r="EB33">
        <v>19260000</v>
      </c>
      <c r="EC33">
        <v>21600000</v>
      </c>
      <c r="ED33">
        <v>25820000</v>
      </c>
      <c r="EE33">
        <v>38620000</v>
      </c>
      <c r="EF33">
        <v>41700000</v>
      </c>
      <c r="EG33">
        <v>42800000</v>
      </c>
      <c r="EH33">
        <v>63910000</v>
      </c>
      <c r="EI33">
        <v>101890000</v>
      </c>
      <c r="EJ33">
        <v>109470000</v>
      </c>
      <c r="EK33">
        <v>90450000</v>
      </c>
      <c r="EL33">
        <v>62520000</v>
      </c>
      <c r="EM33">
        <v>76400000</v>
      </c>
      <c r="EN33">
        <v>111020000</v>
      </c>
      <c r="EO33">
        <v>108260000</v>
      </c>
      <c r="EP33">
        <v>110880000</v>
      </c>
      <c r="EQ33">
        <v>170340000</v>
      </c>
      <c r="ER33">
        <v>121280000</v>
      </c>
      <c r="ES33">
        <v>205410000</v>
      </c>
      <c r="ET33">
        <v>199100000</v>
      </c>
      <c r="EU33">
        <v>258240000</v>
      </c>
      <c r="EV33">
        <v>199270000</v>
      </c>
      <c r="EW33">
        <v>222430000</v>
      </c>
      <c r="EX33">
        <v>95820000</v>
      </c>
      <c r="EY33">
        <v>124650000</v>
      </c>
      <c r="EZ33">
        <v>191340000</v>
      </c>
      <c r="FA33">
        <v>155400000</v>
      </c>
      <c r="FB33">
        <v>125150000</v>
      </c>
      <c r="FC33">
        <v>128350000</v>
      </c>
      <c r="FD33">
        <v>71420000</v>
      </c>
      <c r="FE33">
        <v>69550000</v>
      </c>
      <c r="FF33">
        <v>46080000</v>
      </c>
      <c r="FG33">
        <v>51350000</v>
      </c>
      <c r="FH33">
        <v>49890000</v>
      </c>
      <c r="FI33">
        <v>64900000.00000001</v>
      </c>
      <c r="FJ33">
        <v>82540000</v>
      </c>
    </row>
    <row r="34" spans="1:166" ht="15.75">
      <c r="A34" t="s">
        <v>102</v>
      </c>
      <c r="B34" t="s">
        <v>68</v>
      </c>
      <c r="C34" t="s">
        <v>22</v>
      </c>
      <c r="D34" t="s">
        <v>142</v>
      </c>
      <c r="E34" s="3">
        <f>INDEX(K34:AT34,MATCH(TRUE,INDEX((K34:AT34&lt;&gt;0),0),0))</f>
        <v>759.9507564543487</v>
      </c>
      <c r="F34" s="4">
        <f>INDEX(K34:AT34,MATCH(9.99999999999999E+307,K34:AT34))</f>
        <v>186.80107559423948</v>
      </c>
      <c r="G34" s="4">
        <f>F34-E34</f>
        <v>-573.1496808601092</v>
      </c>
      <c r="H34" s="3" t="e">
        <f>INDEX(AY34:CH34,MATCH(TRUE,INDEX((AY34:CH34&lt;&gt;0),0),0))</f>
        <v>#N/A</v>
      </c>
      <c r="I34" s="4" t="e">
        <f>INDEX(AY34:CH34,MATCH(9.99999999999999E+307,AY34:CH34))</f>
        <v>#N/A</v>
      </c>
      <c r="J34" s="4">
        <f>SUM(EA34:FJ34)</f>
        <v>3038400000</v>
      </c>
      <c r="K34">
        <v>759.9507564543487</v>
      </c>
      <c r="L34">
        <v>775.5930141532159</v>
      </c>
      <c r="M34">
        <v>785.5523634505644</v>
      </c>
      <c r="N34">
        <v>746.4991416297456</v>
      </c>
      <c r="O34">
        <v>759.9227427485183</v>
      </c>
      <c r="P34">
        <v>712.5492515789175</v>
      </c>
      <c r="Q34">
        <v>729.0347528279666</v>
      </c>
      <c r="R34">
        <v>719.8268559402998</v>
      </c>
      <c r="S34">
        <v>733.0569764916742</v>
      </c>
      <c r="T34">
        <v>734.5005098035434</v>
      </c>
      <c r="U34">
        <v>682.4003208897736</v>
      </c>
      <c r="V34">
        <v>645.5258337788777</v>
      </c>
      <c r="W34">
        <v>608.2447170359857</v>
      </c>
      <c r="X34">
        <v>577.9141300219563</v>
      </c>
      <c r="Y34">
        <v>551.974036021142</v>
      </c>
      <c r="Z34">
        <v>539.3901312231834</v>
      </c>
      <c r="AA34">
        <v>527.9864536965673</v>
      </c>
      <c r="AB34">
        <v>524.7438983040738</v>
      </c>
      <c r="AC34">
        <v>519.3949632510246</v>
      </c>
      <c r="AD34">
        <v>386.27217671024823</v>
      </c>
      <c r="AE34">
        <v>192.0145424639945</v>
      </c>
      <c r="AF34">
        <v>167.5149286072856</v>
      </c>
      <c r="AG34">
        <v>110.70914462425928</v>
      </c>
      <c r="AH34">
        <v>75.0643294310024</v>
      </c>
      <c r="AI34">
        <v>58.459931595394416</v>
      </c>
      <c r="AJ34">
        <v>54.50519235840969</v>
      </c>
      <c r="AK34">
        <v>58.08325437680279</v>
      </c>
      <c r="AL34">
        <v>111.86019871206159</v>
      </c>
      <c r="AM34">
        <v>134.78610161248895</v>
      </c>
      <c r="AN34">
        <v>155.25653093470922</v>
      </c>
      <c r="AO34">
        <v>185.81340385982008</v>
      </c>
      <c r="AP34">
        <v>219.76894944975862</v>
      </c>
      <c r="AQ34">
        <v>284.36510767676873</v>
      </c>
      <c r="AR34">
        <v>188.40307779864273</v>
      </c>
      <c r="AS34">
        <v>175.57891242369223</v>
      </c>
      <c r="AT34">
        <v>186.80107559423948</v>
      </c>
      <c r="AU34" t="s">
        <v>65</v>
      </c>
      <c r="AV34" t="s">
        <v>123</v>
      </c>
      <c r="AW34" t="s">
        <v>102</v>
      </c>
      <c r="AX34" t="s">
        <v>68</v>
      </c>
      <c r="CI34" t="s">
        <v>96</v>
      </c>
      <c r="CJ34" t="s">
        <v>95</v>
      </c>
      <c r="CK34" t="s">
        <v>102</v>
      </c>
      <c r="CL34" t="s">
        <v>68</v>
      </c>
      <c r="CM34">
        <v>1439677</v>
      </c>
      <c r="CN34">
        <v>1479831</v>
      </c>
      <c r="CO34">
        <v>1521565</v>
      </c>
      <c r="CP34">
        <v>1565044</v>
      </c>
      <c r="CQ34">
        <v>1610474</v>
      </c>
      <c r="CR34">
        <v>1657971</v>
      </c>
      <c r="CS34">
        <v>1706539</v>
      </c>
      <c r="CT34">
        <v>1755815</v>
      </c>
      <c r="CU34">
        <v>1807164</v>
      </c>
      <c r="CV34">
        <v>1862497</v>
      </c>
      <c r="CW34">
        <v>1922536</v>
      </c>
      <c r="CX34">
        <v>1988931</v>
      </c>
      <c r="CY34">
        <v>2059483</v>
      </c>
      <c r="CZ34">
        <v>2126455</v>
      </c>
      <c r="DA34">
        <v>2179471</v>
      </c>
      <c r="DB34">
        <v>2211509</v>
      </c>
      <c r="DC34">
        <v>2221350</v>
      </c>
      <c r="DD34">
        <v>2212690</v>
      </c>
      <c r="DE34">
        <v>2189831</v>
      </c>
      <c r="DF34">
        <v>2159264</v>
      </c>
      <c r="DG34">
        <v>2127098</v>
      </c>
      <c r="DH34">
        <v>2091355</v>
      </c>
      <c r="DI34">
        <v>2054179</v>
      </c>
      <c r="DJ34">
        <v>2030591</v>
      </c>
      <c r="DK34">
        <v>2039922</v>
      </c>
      <c r="DL34">
        <v>2094591</v>
      </c>
      <c r="DM34">
        <v>2203809</v>
      </c>
      <c r="DN34">
        <v>2360511</v>
      </c>
      <c r="DO34">
        <v>2540835</v>
      </c>
      <c r="DP34">
        <v>2710963</v>
      </c>
      <c r="DQ34">
        <v>2847290</v>
      </c>
      <c r="DR34">
        <v>2939296</v>
      </c>
      <c r="DS34">
        <v>2996082</v>
      </c>
      <c r="DT34">
        <v>3037412</v>
      </c>
      <c r="DU34">
        <v>3092721</v>
      </c>
      <c r="DV34">
        <v>3182539</v>
      </c>
      <c r="DW34" t="s">
        <v>58</v>
      </c>
      <c r="DX34" t="s">
        <v>11</v>
      </c>
      <c r="DY34" t="s">
        <v>102</v>
      </c>
      <c r="DZ34" t="s">
        <v>68</v>
      </c>
      <c r="EA34">
        <v>12890000</v>
      </c>
      <c r="EB34">
        <v>12750000</v>
      </c>
      <c r="EC34">
        <v>12910000</v>
      </c>
      <c r="ED34">
        <v>10290000</v>
      </c>
      <c r="EE34">
        <v>14540000</v>
      </c>
      <c r="EF34">
        <v>20010000</v>
      </c>
      <c r="EG34">
        <v>26460000</v>
      </c>
      <c r="EH34">
        <v>32619999.999999996</v>
      </c>
      <c r="EI34">
        <v>46570000</v>
      </c>
      <c r="EJ34">
        <v>80380000</v>
      </c>
      <c r="EK34">
        <v>97050000</v>
      </c>
      <c r="EL34">
        <v>108190000</v>
      </c>
      <c r="EM34">
        <v>108310000</v>
      </c>
      <c r="EN34">
        <v>117250000</v>
      </c>
      <c r="EO34">
        <v>130509999.99999999</v>
      </c>
      <c r="EP34">
        <v>90490000</v>
      </c>
      <c r="EQ34">
        <v>96840000</v>
      </c>
      <c r="ER34">
        <v>78100000</v>
      </c>
      <c r="ES34">
        <v>64220000</v>
      </c>
      <c r="ET34">
        <v>60130000</v>
      </c>
      <c r="EU34">
        <v>113740000</v>
      </c>
      <c r="EV34">
        <v>157630000</v>
      </c>
      <c r="EW34">
        <v>119600000</v>
      </c>
      <c r="EX34">
        <v>122330000</v>
      </c>
      <c r="EY34">
        <v>63400000</v>
      </c>
      <c r="EZ34">
        <v>123100000</v>
      </c>
      <c r="FA34">
        <v>172670000</v>
      </c>
      <c r="FB34">
        <v>75740000</v>
      </c>
      <c r="FC34">
        <v>71990000</v>
      </c>
      <c r="FD34">
        <v>93950000</v>
      </c>
      <c r="FE34">
        <v>67420000</v>
      </c>
      <c r="FF34">
        <v>38480000</v>
      </c>
      <c r="FG34">
        <v>55160000</v>
      </c>
      <c r="FH34">
        <v>106940000</v>
      </c>
      <c r="FI34">
        <v>213250000</v>
      </c>
      <c r="FJ34">
        <v>222490000</v>
      </c>
    </row>
    <row r="35" spans="1:166" ht="15.75">
      <c r="A35" t="s">
        <v>77</v>
      </c>
      <c r="B35" t="s">
        <v>55</v>
      </c>
      <c r="C35" t="s">
        <v>22</v>
      </c>
      <c r="D35" t="s">
        <v>142</v>
      </c>
      <c r="E35" s="3">
        <f>INDEX(K35:AT35,MATCH(TRUE,INDEX((K35:AT35&lt;&gt;0),0),0))</f>
        <v>409.65970198399026</v>
      </c>
      <c r="F35" s="4">
        <f>INDEX(K35:AT35,MATCH(9.99999999999999E+307,K35:AT35))</f>
        <v>3880.266894662901</v>
      </c>
      <c r="G35" s="4">
        <f>F35-E35</f>
        <v>3470.607192678911</v>
      </c>
      <c r="H35" s="3">
        <f>INDEX(AY35:CH35,MATCH(TRUE,INDEX((AY35:CH35&lt;&gt;0),0),0))</f>
        <v>54.21</v>
      </c>
      <c r="I35" s="4">
        <f>INDEX(AY35:CH35,MATCH(9.99999999999999E+307,AY35:CH35))</f>
        <v>60.96</v>
      </c>
      <c r="J35" s="4">
        <f>SUM(EA35:FJ35)</f>
        <v>2894570000</v>
      </c>
      <c r="K35">
        <v>409.65970198399026</v>
      </c>
      <c r="L35">
        <v>499.0292165244216</v>
      </c>
      <c r="M35">
        <v>610.175748558922</v>
      </c>
      <c r="N35">
        <v>715.5730995999111</v>
      </c>
      <c r="O35">
        <v>751.6763230904296</v>
      </c>
      <c r="P35">
        <v>785.8981006169904</v>
      </c>
      <c r="Q35">
        <v>837.154489532371</v>
      </c>
      <c r="R35">
        <v>901.8601469883141</v>
      </c>
      <c r="S35">
        <v>991.453382372528</v>
      </c>
      <c r="T35">
        <v>1069.7810582209438</v>
      </c>
      <c r="U35">
        <v>1153.968082974358</v>
      </c>
      <c r="V35">
        <v>1213.881560196889</v>
      </c>
      <c r="W35">
        <v>1314.6935976493946</v>
      </c>
      <c r="X35">
        <v>1437.6774323771292</v>
      </c>
      <c r="Y35">
        <v>1509.2075198531886</v>
      </c>
      <c r="Z35">
        <v>1564.3079966059222</v>
      </c>
      <c r="AA35">
        <v>1638.1613907543008</v>
      </c>
      <c r="AB35">
        <v>1775.485705884142</v>
      </c>
      <c r="AC35">
        <v>2055.7637655290305</v>
      </c>
      <c r="AD35">
        <v>2254.2512090142072</v>
      </c>
      <c r="AE35">
        <v>2335.8343701841404</v>
      </c>
      <c r="AF35">
        <v>2437.4148314162044</v>
      </c>
      <c r="AG35">
        <v>2437.701909173642</v>
      </c>
      <c r="AH35">
        <v>2416.589463229685</v>
      </c>
      <c r="AI35">
        <v>2438.874823963249</v>
      </c>
      <c r="AJ35">
        <v>2483.2933343945488</v>
      </c>
      <c r="AK35">
        <v>2559.717672475089</v>
      </c>
      <c r="AL35">
        <v>2757.4782678243314</v>
      </c>
      <c r="AM35">
        <v>2986.009108174375</v>
      </c>
      <c r="AN35">
        <v>3078.101680744832</v>
      </c>
      <c r="AO35">
        <v>3204.1154830987966</v>
      </c>
      <c r="AP35">
        <v>3268.358809000432</v>
      </c>
      <c r="AQ35">
        <v>3516.2079184900094</v>
      </c>
      <c r="AR35">
        <v>3691.8827989491624</v>
      </c>
      <c r="AS35">
        <v>3865.861638056341</v>
      </c>
      <c r="AT35">
        <v>3880.266894662901</v>
      </c>
      <c r="AU35" t="s">
        <v>65</v>
      </c>
      <c r="AV35" t="s">
        <v>123</v>
      </c>
      <c r="AW35" t="s">
        <v>77</v>
      </c>
      <c r="AX35" t="s">
        <v>55</v>
      </c>
      <c r="BO35">
        <v>54.21</v>
      </c>
      <c r="BW35">
        <v>60.96</v>
      </c>
      <c r="CI35" t="s">
        <v>96</v>
      </c>
      <c r="CJ35" t="s">
        <v>95</v>
      </c>
      <c r="CK35" t="s">
        <v>77</v>
      </c>
      <c r="CL35" t="s">
        <v>55</v>
      </c>
      <c r="CM35">
        <v>692959</v>
      </c>
      <c r="CN35">
        <v>715745</v>
      </c>
      <c r="CO35">
        <v>739683</v>
      </c>
      <c r="CP35">
        <v>765101</v>
      </c>
      <c r="CQ35">
        <v>792432</v>
      </c>
      <c r="CR35">
        <v>821942</v>
      </c>
      <c r="CS35">
        <v>853774</v>
      </c>
      <c r="CT35">
        <v>887716</v>
      </c>
      <c r="CU35">
        <v>923234</v>
      </c>
      <c r="CV35">
        <v>959584</v>
      </c>
      <c r="CW35">
        <v>996211</v>
      </c>
      <c r="CX35">
        <v>1032889</v>
      </c>
      <c r="CY35">
        <v>1069707</v>
      </c>
      <c r="CZ35">
        <v>1106802</v>
      </c>
      <c r="DA35">
        <v>1144442</v>
      </c>
      <c r="DB35">
        <v>1182803</v>
      </c>
      <c r="DC35">
        <v>1221790</v>
      </c>
      <c r="DD35">
        <v>1261235</v>
      </c>
      <c r="DE35">
        <v>1301146</v>
      </c>
      <c r="DF35">
        <v>1341540</v>
      </c>
      <c r="DG35">
        <v>1382371</v>
      </c>
      <c r="DH35">
        <v>1423570</v>
      </c>
      <c r="DI35">
        <v>1464924</v>
      </c>
      <c r="DJ35">
        <v>1506037</v>
      </c>
      <c r="DK35">
        <v>1546414</v>
      </c>
      <c r="DL35">
        <v>1585637</v>
      </c>
      <c r="DM35">
        <v>1623704</v>
      </c>
      <c r="DN35">
        <v>1660538</v>
      </c>
      <c r="DO35">
        <v>1695587</v>
      </c>
      <c r="DP35">
        <v>1728179</v>
      </c>
      <c r="DQ35">
        <v>1757925</v>
      </c>
      <c r="DR35">
        <v>1784449</v>
      </c>
      <c r="DS35">
        <v>1808103</v>
      </c>
      <c r="DT35">
        <v>1830127</v>
      </c>
      <c r="DU35">
        <v>1852243</v>
      </c>
      <c r="DV35">
        <v>1875673</v>
      </c>
      <c r="DW35" t="s">
        <v>58</v>
      </c>
      <c r="DX35" t="s">
        <v>11</v>
      </c>
      <c r="DY35" t="s">
        <v>77</v>
      </c>
      <c r="DZ35" t="s">
        <v>55</v>
      </c>
      <c r="EA35">
        <v>14200000</v>
      </c>
      <c r="EB35">
        <v>17650000</v>
      </c>
      <c r="EC35">
        <v>31410000</v>
      </c>
      <c r="ED35">
        <v>36070000</v>
      </c>
      <c r="EE35">
        <v>36450000</v>
      </c>
      <c r="EF35">
        <v>50940000</v>
      </c>
      <c r="EG35">
        <v>47380000</v>
      </c>
      <c r="EH35">
        <v>47250000</v>
      </c>
      <c r="EI35">
        <v>68770000</v>
      </c>
      <c r="EJ35">
        <v>99410000</v>
      </c>
      <c r="EK35">
        <v>105270000</v>
      </c>
      <c r="EL35">
        <v>96470000</v>
      </c>
      <c r="EM35">
        <v>101140000</v>
      </c>
      <c r="EN35">
        <v>103120000</v>
      </c>
      <c r="EO35">
        <v>101930000</v>
      </c>
      <c r="EP35">
        <v>95620000</v>
      </c>
      <c r="EQ35">
        <v>100660000</v>
      </c>
      <c r="ER35">
        <v>154840000</v>
      </c>
      <c r="ES35">
        <v>149800000</v>
      </c>
      <c r="ET35">
        <v>157940000</v>
      </c>
      <c r="EU35">
        <v>145220000</v>
      </c>
      <c r="EV35">
        <v>131070000</v>
      </c>
      <c r="EW35">
        <v>111260000</v>
      </c>
      <c r="EX35">
        <v>129900000</v>
      </c>
      <c r="EY35">
        <v>85180000</v>
      </c>
      <c r="EZ35">
        <v>89540000</v>
      </c>
      <c r="FA35">
        <v>74450000</v>
      </c>
      <c r="FB35">
        <v>121500000</v>
      </c>
      <c r="FC35">
        <v>106250000</v>
      </c>
      <c r="FD35">
        <v>60890000</v>
      </c>
      <c r="FE35">
        <v>30620000</v>
      </c>
      <c r="FF35">
        <v>29170000</v>
      </c>
      <c r="FG35">
        <v>37190000</v>
      </c>
      <c r="FH35">
        <v>27850000</v>
      </c>
      <c r="FI35">
        <v>50180000</v>
      </c>
      <c r="FJ35">
        <v>47980000</v>
      </c>
    </row>
    <row r="36" spans="1:166" ht="15.75">
      <c r="A36" t="s">
        <v>83</v>
      </c>
      <c r="B36" t="s">
        <v>93</v>
      </c>
      <c r="C36" t="s">
        <v>22</v>
      </c>
      <c r="D36" t="s">
        <v>142</v>
      </c>
      <c r="E36" s="3">
        <f>INDEX(K36:AT36,MATCH(TRUE,INDEX((K36:AT36&lt;&gt;0),0),0))</f>
        <v>178.873266867372</v>
      </c>
      <c r="F36" s="4">
        <f>INDEX(K36:AT36,MATCH(9.99999999999999E+307,K36:AT36))</f>
        <v>416.53600775661704</v>
      </c>
      <c r="G36" s="4">
        <f>F36-E36</f>
        <v>237.66274088924504</v>
      </c>
      <c r="H36" s="3">
        <f>INDEX(AY36:CH36,MATCH(TRUE,INDEX((AY36:CH36&lt;&gt;0),0),0))</f>
        <v>56.02</v>
      </c>
      <c r="I36" s="4">
        <f>INDEX(AY36:CH36,MATCH(9.99999999999999E+307,AY36:CH36))</f>
        <v>52.5</v>
      </c>
      <c r="J36" s="4">
        <f>SUM(EA36:FJ36)</f>
        <v>2778630000</v>
      </c>
      <c r="K36">
        <v>178.873266867372</v>
      </c>
      <c r="L36">
        <v>184.2238454491651</v>
      </c>
      <c r="M36">
        <v>180.131544473719</v>
      </c>
      <c r="N36">
        <v>222.9811832476812</v>
      </c>
      <c r="O36">
        <v>242.08653377092963</v>
      </c>
      <c r="P36">
        <v>204.5401066871183</v>
      </c>
      <c r="Q36">
        <v>221.5982959662213</v>
      </c>
      <c r="R36">
        <v>263.06546335064183</v>
      </c>
      <c r="S36">
        <v>303.12068518731456</v>
      </c>
      <c r="T36">
        <v>303.65269595868153</v>
      </c>
      <c r="U36">
        <v>287.5269948720676</v>
      </c>
      <c r="V36">
        <v>281.90267103304797</v>
      </c>
      <c r="W36">
        <v>281.5476568213447</v>
      </c>
      <c r="X36">
        <v>265.6032705489565</v>
      </c>
      <c r="Y36">
        <v>286.0878672451087</v>
      </c>
      <c r="Z36">
        <v>293.5140832889021</v>
      </c>
      <c r="AA36">
        <v>288.87526129259595</v>
      </c>
      <c r="AB36">
        <v>262.9086977064895</v>
      </c>
      <c r="AC36">
        <v>280.7298993494383</v>
      </c>
      <c r="AD36">
        <v>294.33157420027834</v>
      </c>
      <c r="AE36">
        <v>307.69187985364204</v>
      </c>
      <c r="AF36">
        <v>309.26571025226804</v>
      </c>
      <c r="AG36">
        <v>326.1564687236359</v>
      </c>
      <c r="AH36">
        <v>330.9387839954679</v>
      </c>
      <c r="AI36">
        <v>343.4238700776041</v>
      </c>
      <c r="AJ36">
        <v>343.10632904753305</v>
      </c>
      <c r="AK36">
        <v>352.32710849290163</v>
      </c>
      <c r="AL36">
        <v>357.4044134143811</v>
      </c>
      <c r="AM36">
        <v>369.93401497369877</v>
      </c>
      <c r="AN36">
        <v>364.91954637533775</v>
      </c>
      <c r="AO36">
        <v>379.77562256525647</v>
      </c>
      <c r="AP36">
        <v>390.6006033850607</v>
      </c>
      <c r="AQ36">
        <v>390.59984855405685</v>
      </c>
      <c r="AR36">
        <v>403.81579309143757</v>
      </c>
      <c r="AS36">
        <v>409.2815293368309</v>
      </c>
      <c r="AT36">
        <v>416.53600775661704</v>
      </c>
      <c r="AU36" t="s">
        <v>65</v>
      </c>
      <c r="AV36" t="s">
        <v>123</v>
      </c>
      <c r="AW36" t="s">
        <v>83</v>
      </c>
      <c r="AX36" t="s">
        <v>93</v>
      </c>
      <c r="BP36">
        <v>56.02</v>
      </c>
      <c r="BV36">
        <v>57.94</v>
      </c>
      <c r="BW36">
        <v>63.16</v>
      </c>
      <c r="CF36">
        <v>52.5</v>
      </c>
      <c r="CI36" t="s">
        <v>96</v>
      </c>
      <c r="CJ36" t="s">
        <v>95</v>
      </c>
      <c r="CK36" t="s">
        <v>83</v>
      </c>
      <c r="CL36" t="s">
        <v>93</v>
      </c>
      <c r="CM36">
        <v>1033044</v>
      </c>
      <c r="CN36">
        <v>1054333</v>
      </c>
      <c r="CO36">
        <v>1076100</v>
      </c>
      <c r="CP36">
        <v>1098849</v>
      </c>
      <c r="CQ36">
        <v>1123261</v>
      </c>
      <c r="CR36">
        <v>1149797</v>
      </c>
      <c r="CS36">
        <v>1178551</v>
      </c>
      <c r="CT36">
        <v>1209290</v>
      </c>
      <c r="CU36">
        <v>1241725</v>
      </c>
      <c r="CV36">
        <v>1275421</v>
      </c>
      <c r="CW36">
        <v>1309981</v>
      </c>
      <c r="CX36">
        <v>1345398</v>
      </c>
      <c r="CY36">
        <v>1381537</v>
      </c>
      <c r="CZ36">
        <v>1417720</v>
      </c>
      <c r="DA36">
        <v>1453098</v>
      </c>
      <c r="DB36">
        <v>1487079</v>
      </c>
      <c r="DC36">
        <v>1519369</v>
      </c>
      <c r="DD36">
        <v>1550144</v>
      </c>
      <c r="DE36">
        <v>1579900</v>
      </c>
      <c r="DF36">
        <v>1609386</v>
      </c>
      <c r="DG36">
        <v>1639177</v>
      </c>
      <c r="DH36">
        <v>1669190</v>
      </c>
      <c r="DI36">
        <v>1699284</v>
      </c>
      <c r="DJ36">
        <v>1729896</v>
      </c>
      <c r="DK36">
        <v>1761558</v>
      </c>
      <c r="DL36">
        <v>1794531</v>
      </c>
      <c r="DM36">
        <v>1829222</v>
      </c>
      <c r="DN36">
        <v>1865218</v>
      </c>
      <c r="DO36">
        <v>1900962</v>
      </c>
      <c r="DP36">
        <v>1934337</v>
      </c>
      <c r="DQ36">
        <v>1963878</v>
      </c>
      <c r="DR36">
        <v>1988983</v>
      </c>
      <c r="DS36">
        <v>2010261</v>
      </c>
      <c r="DT36">
        <v>2028976</v>
      </c>
      <c r="DU36">
        <v>2047006</v>
      </c>
      <c r="DV36">
        <v>2065752</v>
      </c>
      <c r="DW36" t="s">
        <v>58</v>
      </c>
      <c r="DX36" t="s">
        <v>11</v>
      </c>
      <c r="DY36" t="s">
        <v>83</v>
      </c>
      <c r="DZ36" t="s">
        <v>93</v>
      </c>
      <c r="EA36">
        <v>9730000</v>
      </c>
      <c r="EB36">
        <v>16570000</v>
      </c>
      <c r="EC36">
        <v>13840000</v>
      </c>
      <c r="ED36">
        <v>13930000</v>
      </c>
      <c r="EE36">
        <v>20620000</v>
      </c>
      <c r="EF36">
        <v>28480000</v>
      </c>
      <c r="EG36">
        <v>28520000</v>
      </c>
      <c r="EH36">
        <v>36670000</v>
      </c>
      <c r="EI36">
        <v>49410000</v>
      </c>
      <c r="EJ36">
        <v>64709999.99999999</v>
      </c>
      <c r="EK36">
        <v>93160000</v>
      </c>
      <c r="EL36">
        <v>103250000</v>
      </c>
      <c r="EM36">
        <v>92350000</v>
      </c>
      <c r="EN36">
        <v>106180000</v>
      </c>
      <c r="EO36">
        <v>98460000</v>
      </c>
      <c r="EP36">
        <v>92180000</v>
      </c>
      <c r="EQ36">
        <v>85380000</v>
      </c>
      <c r="ER36">
        <v>104850000</v>
      </c>
      <c r="ES36">
        <v>108900000</v>
      </c>
      <c r="ET36">
        <v>134510000</v>
      </c>
      <c r="EU36">
        <v>139130000</v>
      </c>
      <c r="EV36">
        <v>123310000</v>
      </c>
      <c r="EW36">
        <v>143160000</v>
      </c>
      <c r="EX36">
        <v>143060000</v>
      </c>
      <c r="EY36">
        <v>115620000</v>
      </c>
      <c r="EZ36">
        <v>112650000</v>
      </c>
      <c r="FA36">
        <v>103210000</v>
      </c>
      <c r="FB36">
        <v>91610000</v>
      </c>
      <c r="FC36">
        <v>61170000</v>
      </c>
      <c r="FD36">
        <v>31020000</v>
      </c>
      <c r="FE36">
        <v>36670000</v>
      </c>
      <c r="FF36">
        <v>55120000</v>
      </c>
      <c r="FG36">
        <v>76800000</v>
      </c>
      <c r="FH36">
        <v>78870000</v>
      </c>
      <c r="FI36">
        <v>98040000</v>
      </c>
      <c r="FJ36">
        <v>67490000</v>
      </c>
    </row>
    <row r="37" spans="1:166" ht="15.75">
      <c r="A37" t="s">
        <v>44</v>
      </c>
      <c r="B37" t="s">
        <v>45</v>
      </c>
      <c r="C37" t="s">
        <v>22</v>
      </c>
      <c r="D37" t="s">
        <v>142</v>
      </c>
      <c r="E37" s="3">
        <f>INDEX(K37:AT37,MATCH(TRUE,INDEX((K37:AT37&lt;&gt;0),0),0))</f>
        <v>559.9206641992382</v>
      </c>
      <c r="F37" s="4">
        <f>INDEX(K37:AT37,MATCH(9.99999999999999E+307,K37:AT37))</f>
        <v>1481.6866843911303</v>
      </c>
      <c r="G37" s="4">
        <f>F37-E37</f>
        <v>921.766020191892</v>
      </c>
      <c r="H37" s="3">
        <f>INDEX(AY37:CH37,MATCH(TRUE,INDEX((AY37:CH37&lt;&gt;0),0),0))</f>
        <v>50.52</v>
      </c>
      <c r="I37" s="4">
        <f>INDEX(AY37:CH37,MATCH(9.99999999999999E+307,AY37:CH37))</f>
        <v>50.52</v>
      </c>
      <c r="J37" s="4">
        <f>SUM(EA37:FJ37)</f>
        <v>2704640000</v>
      </c>
      <c r="U37">
        <v>559.9206641992382</v>
      </c>
      <c r="V37">
        <v>601.8469924566725</v>
      </c>
      <c r="W37">
        <v>607.8207683084441</v>
      </c>
      <c r="X37">
        <v>650.5360837404712</v>
      </c>
      <c r="Y37">
        <v>660.1820208932612</v>
      </c>
      <c r="Z37">
        <v>704.3070692832056</v>
      </c>
      <c r="AA37">
        <v>715.1818663246821</v>
      </c>
      <c r="AB37">
        <v>738.9140155432427</v>
      </c>
      <c r="AC37">
        <v>776.5434329773153</v>
      </c>
      <c r="AD37">
        <v>811.7141341430985</v>
      </c>
      <c r="AE37">
        <v>804.3764952098046</v>
      </c>
      <c r="AF37">
        <v>798.493307044275</v>
      </c>
      <c r="AG37">
        <v>802.3364283036237</v>
      </c>
      <c r="AH37">
        <v>837.8068344108879</v>
      </c>
      <c r="AI37">
        <v>871.9461403653098</v>
      </c>
      <c r="AJ37">
        <v>913.9044579119721</v>
      </c>
      <c r="AK37">
        <v>952.8352476707472</v>
      </c>
      <c r="AL37">
        <v>1003.948530213155</v>
      </c>
      <c r="AM37">
        <v>1066.9370865994756</v>
      </c>
      <c r="AN37">
        <v>1171.027517613515</v>
      </c>
      <c r="AO37">
        <v>1233.2575226065337</v>
      </c>
      <c r="AP37">
        <v>1285.8411058671916</v>
      </c>
      <c r="AQ37">
        <v>1330.9087848707597</v>
      </c>
      <c r="AR37">
        <v>1371.1569300732297</v>
      </c>
      <c r="AS37">
        <v>1409.1568061219205</v>
      </c>
      <c r="AT37">
        <v>1481.6866843911303</v>
      </c>
      <c r="AU37" t="s">
        <v>65</v>
      </c>
      <c r="AV37" t="s">
        <v>123</v>
      </c>
      <c r="AW37" t="s">
        <v>44</v>
      </c>
      <c r="AX37" t="s">
        <v>45</v>
      </c>
      <c r="CE37">
        <v>50.52</v>
      </c>
      <c r="CI37" t="s">
        <v>96</v>
      </c>
      <c r="CJ37" t="s">
        <v>95</v>
      </c>
      <c r="CK37" t="s">
        <v>44</v>
      </c>
      <c r="CL37" t="s">
        <v>45</v>
      </c>
      <c r="CM37">
        <v>274282</v>
      </c>
      <c r="CN37">
        <v>282888</v>
      </c>
      <c r="CO37">
        <v>292150</v>
      </c>
      <c r="CP37">
        <v>300922</v>
      </c>
      <c r="CQ37">
        <v>307657</v>
      </c>
      <c r="CR37">
        <v>311349</v>
      </c>
      <c r="CS37">
        <v>311403</v>
      </c>
      <c r="CT37">
        <v>308423</v>
      </c>
      <c r="CU37">
        <v>304077</v>
      </c>
      <c r="CV37">
        <v>300726</v>
      </c>
      <c r="CW37">
        <v>300047</v>
      </c>
      <c r="CX37">
        <v>302737</v>
      </c>
      <c r="CY37">
        <v>308230</v>
      </c>
      <c r="CZ37">
        <v>315410</v>
      </c>
      <c r="DA37">
        <v>322560</v>
      </c>
      <c r="DB37">
        <v>328481</v>
      </c>
      <c r="DC37">
        <v>332775</v>
      </c>
      <c r="DD37">
        <v>335966</v>
      </c>
      <c r="DE37">
        <v>338857</v>
      </c>
      <c r="DF37">
        <v>342646</v>
      </c>
      <c r="DG37">
        <v>348165</v>
      </c>
      <c r="DH37">
        <v>355655</v>
      </c>
      <c r="DI37">
        <v>364727</v>
      </c>
      <c r="DJ37">
        <v>374820</v>
      </c>
      <c r="DK37">
        <v>385101</v>
      </c>
      <c r="DL37">
        <v>394946</v>
      </c>
      <c r="DM37">
        <v>404166</v>
      </c>
      <c r="DN37">
        <v>412893</v>
      </c>
      <c r="DO37">
        <v>421203</v>
      </c>
      <c r="DP37">
        <v>429278</v>
      </c>
      <c r="DQ37">
        <v>437238</v>
      </c>
      <c r="DR37">
        <v>445096</v>
      </c>
      <c r="DS37">
        <v>452740</v>
      </c>
      <c r="DT37">
        <v>460031</v>
      </c>
      <c r="DU37">
        <v>466784</v>
      </c>
      <c r="DV37">
        <v>472883</v>
      </c>
      <c r="DW37" t="s">
        <v>58</v>
      </c>
      <c r="DX37" t="s">
        <v>11</v>
      </c>
      <c r="DY37" t="s">
        <v>44</v>
      </c>
      <c r="DZ37" t="s">
        <v>45</v>
      </c>
      <c r="EF37">
        <v>8650000</v>
      </c>
      <c r="EG37">
        <v>23970000</v>
      </c>
      <c r="EH37">
        <v>26060000</v>
      </c>
      <c r="EI37">
        <v>35060000</v>
      </c>
      <c r="EJ37">
        <v>32479999.999999996</v>
      </c>
      <c r="EK37">
        <v>61840000</v>
      </c>
      <c r="EL37">
        <v>48690000</v>
      </c>
      <c r="EM37">
        <v>51390000</v>
      </c>
      <c r="EN37">
        <v>56190000</v>
      </c>
      <c r="EO37">
        <v>60600000</v>
      </c>
      <c r="EP37">
        <v>64310000</v>
      </c>
      <c r="EQ37">
        <v>104080000</v>
      </c>
      <c r="ER37">
        <v>84460000</v>
      </c>
      <c r="ES37">
        <v>82390000</v>
      </c>
      <c r="ET37">
        <v>82980000</v>
      </c>
      <c r="EU37">
        <v>105280000</v>
      </c>
      <c r="EV37">
        <v>102000000</v>
      </c>
      <c r="EW37">
        <v>116480000</v>
      </c>
      <c r="EX37">
        <v>114960000</v>
      </c>
      <c r="EY37">
        <v>119670000</v>
      </c>
      <c r="EZ37">
        <v>115730000</v>
      </c>
      <c r="FA37">
        <v>116460000</v>
      </c>
      <c r="FB37">
        <v>110830000</v>
      </c>
      <c r="FC37">
        <v>129590000</v>
      </c>
      <c r="FD37">
        <v>135620000</v>
      </c>
      <c r="FE37">
        <v>93710000</v>
      </c>
      <c r="FF37">
        <v>77200000</v>
      </c>
      <c r="FG37">
        <v>91520000</v>
      </c>
      <c r="FH37">
        <v>147220000</v>
      </c>
      <c r="FI37">
        <v>143000000</v>
      </c>
      <c r="FJ37">
        <v>162220000</v>
      </c>
    </row>
    <row r="38" spans="1:166" ht="15.75">
      <c r="A38" t="s">
        <v>41</v>
      </c>
      <c r="B38" t="s">
        <v>72</v>
      </c>
      <c r="C38" t="s">
        <v>22</v>
      </c>
      <c r="D38" t="s">
        <v>142</v>
      </c>
      <c r="E38" s="3">
        <f>INDEX(K38:AT38,MATCH(TRUE,INDEX((K38:AT38&lt;&gt;0),0),0))</f>
        <v>134.92035648279364</v>
      </c>
      <c r="F38" s="4">
        <f>INDEX(K38:AT38,MATCH(9.99999999999999E+307,K38:AT38))</f>
        <v>178.67381790384897</v>
      </c>
      <c r="G38" s="4">
        <f>F38-E38</f>
        <v>43.753461421055334</v>
      </c>
      <c r="H38" s="3" t="e">
        <f>INDEX(AY38:CH38,MATCH(TRUE,INDEX((AY38:CH38&lt;&gt;0),0),0))</f>
        <v>#N/A</v>
      </c>
      <c r="I38" s="4" t="e">
        <f>INDEX(AY38:CH38,MATCH(9.99999999999999E+307,AY38:CH38))</f>
        <v>#N/A</v>
      </c>
      <c r="J38" s="4">
        <f>SUM(EA38:FJ38)</f>
        <v>2634450000</v>
      </c>
      <c r="AG38">
        <v>134.92035648279364</v>
      </c>
      <c r="AH38">
        <v>153.24095878340643</v>
      </c>
      <c r="AI38">
        <v>185.43889667182995</v>
      </c>
      <c r="AJ38">
        <v>189.16959185576292</v>
      </c>
      <c r="AK38">
        <v>203.48492962020234</v>
      </c>
      <c r="AL38">
        <v>214.828338087698</v>
      </c>
      <c r="AM38">
        <v>212.698481173195</v>
      </c>
      <c r="AN38">
        <v>206.01936093290703</v>
      </c>
      <c r="AO38">
        <v>172.75715622525613</v>
      </c>
      <c r="AP38">
        <v>201.49932835823853</v>
      </c>
      <c r="AQ38">
        <v>199.1203198482072</v>
      </c>
      <c r="AR38">
        <v>185.81249892310078</v>
      </c>
      <c r="AS38">
        <v>180.97369604649134</v>
      </c>
      <c r="AT38">
        <v>178.67381790384897</v>
      </c>
      <c r="AU38" t="s">
        <v>65</v>
      </c>
      <c r="AV38" t="s">
        <v>123</v>
      </c>
      <c r="AW38" t="s">
        <v>41</v>
      </c>
      <c r="AX38" t="s">
        <v>72</v>
      </c>
      <c r="CI38" t="s">
        <v>96</v>
      </c>
      <c r="CJ38" t="s">
        <v>95</v>
      </c>
      <c r="CK38" t="s">
        <v>41</v>
      </c>
      <c r="CL38" t="s">
        <v>72</v>
      </c>
      <c r="CM38">
        <v>1847000</v>
      </c>
      <c r="CN38">
        <v>1896028</v>
      </c>
      <c r="CO38">
        <v>1946213</v>
      </c>
      <c r="CP38">
        <v>1998632</v>
      </c>
      <c r="CQ38">
        <v>2054727</v>
      </c>
      <c r="CR38">
        <v>2115400</v>
      </c>
      <c r="CS38">
        <v>2181178</v>
      </c>
      <c r="CT38">
        <v>2251397</v>
      </c>
      <c r="CU38">
        <v>2324290</v>
      </c>
      <c r="CV38">
        <v>2397387</v>
      </c>
      <c r="CW38">
        <v>2468902</v>
      </c>
      <c r="CX38">
        <v>2537333</v>
      </c>
      <c r="CY38">
        <v>2602966</v>
      </c>
      <c r="CZ38">
        <v>2667868</v>
      </c>
      <c r="DA38">
        <v>2735121</v>
      </c>
      <c r="DB38">
        <v>2806456</v>
      </c>
      <c r="DC38">
        <v>2884388</v>
      </c>
      <c r="DD38">
        <v>2967048</v>
      </c>
      <c r="DE38">
        <v>3046674</v>
      </c>
      <c r="DF38">
        <v>3112654</v>
      </c>
      <c r="DG38">
        <v>3158295</v>
      </c>
      <c r="DH38">
        <v>3180430</v>
      </c>
      <c r="DI38">
        <v>3184019</v>
      </c>
      <c r="DJ38">
        <v>3180541</v>
      </c>
      <c r="DK38">
        <v>3186063</v>
      </c>
      <c r="DL38">
        <v>3212503</v>
      </c>
      <c r="DM38">
        <v>3263016</v>
      </c>
      <c r="DN38">
        <v>3335157</v>
      </c>
      <c r="DO38">
        <v>3428264</v>
      </c>
      <c r="DP38">
        <v>3539885</v>
      </c>
      <c r="DQ38">
        <v>3667576</v>
      </c>
      <c r="DR38">
        <v>3812473</v>
      </c>
      <c r="DS38">
        <v>3973973</v>
      </c>
      <c r="DT38">
        <v>4145500</v>
      </c>
      <c r="DU38">
        <v>4318343</v>
      </c>
      <c r="DV38">
        <v>4486155</v>
      </c>
      <c r="DW38" t="s">
        <v>58</v>
      </c>
      <c r="DX38" t="s">
        <v>11</v>
      </c>
      <c r="DY38" t="s">
        <v>41</v>
      </c>
      <c r="DZ38" t="s">
        <v>72</v>
      </c>
      <c r="EB38">
        <v>30000</v>
      </c>
      <c r="ED38">
        <v>620000</v>
      </c>
      <c r="EE38">
        <v>2150000</v>
      </c>
      <c r="EF38">
        <v>1620000</v>
      </c>
      <c r="EH38">
        <v>2120000</v>
      </c>
      <c r="EI38">
        <v>4930000</v>
      </c>
      <c r="EJ38">
        <v>4140000</v>
      </c>
      <c r="EK38">
        <v>4680000</v>
      </c>
      <c r="EL38">
        <v>5610000</v>
      </c>
      <c r="EM38">
        <v>4500000</v>
      </c>
      <c r="EN38">
        <v>4500000</v>
      </c>
      <c r="EO38">
        <v>4500000</v>
      </c>
      <c r="EQ38">
        <v>1000000</v>
      </c>
      <c r="ER38">
        <v>2000000</v>
      </c>
      <c r="ES38">
        <v>2000000</v>
      </c>
      <c r="EU38">
        <v>4500000</v>
      </c>
      <c r="EW38">
        <v>1000000</v>
      </c>
      <c r="EX38">
        <v>67710000</v>
      </c>
      <c r="EY38">
        <v>154150000</v>
      </c>
      <c r="EZ38">
        <v>148290000</v>
      </c>
      <c r="FA38">
        <v>157490000</v>
      </c>
      <c r="FB38">
        <v>123320000</v>
      </c>
      <c r="FC38">
        <v>167310000</v>
      </c>
      <c r="FD38">
        <v>148680000</v>
      </c>
      <c r="FE38">
        <v>177020000</v>
      </c>
      <c r="FF38">
        <v>283700000</v>
      </c>
      <c r="FG38">
        <v>225790000</v>
      </c>
      <c r="FH38">
        <v>316970000</v>
      </c>
      <c r="FI38">
        <v>264899999.99999997</v>
      </c>
      <c r="FJ38">
        <v>349220000</v>
      </c>
    </row>
    <row r="39" spans="1:166" ht="15.75">
      <c r="A39" t="s">
        <v>119</v>
      </c>
      <c r="B39" t="s">
        <v>26</v>
      </c>
      <c r="C39" t="s">
        <v>22</v>
      </c>
      <c r="D39" t="s">
        <v>142</v>
      </c>
      <c r="E39" s="3">
        <f>INDEX(K39:AT39,MATCH(TRUE,INDEX((K39:AT39&lt;&gt;0),0),0))</f>
        <v>172.5589253191273</v>
      </c>
      <c r="F39" s="4">
        <f>INDEX(K39:AT39,MATCH(9.99999999999999E+307,K39:AT39))</f>
        <v>154.10613125069793</v>
      </c>
      <c r="G39" s="4">
        <f>F39-E39</f>
        <v>-18.45279406842937</v>
      </c>
      <c r="H39" s="3">
        <f>INDEX(AY39:CH39,MATCH(TRUE,INDEX((AY39:CH39&lt;&gt;0),0),0))</f>
        <v>47.84</v>
      </c>
      <c r="I39" s="4">
        <f>INDEX(AY39:CH39,MATCH(9.99999999999999E+307,AY39:CH39))</f>
        <v>35.52</v>
      </c>
      <c r="J39" s="4">
        <f>SUM(EA39:FJ39)</f>
        <v>2633340000</v>
      </c>
      <c r="K39">
        <v>172.5589253191273</v>
      </c>
      <c r="L39">
        <v>162.85755843562666</v>
      </c>
      <c r="M39">
        <v>169.09562584691028</v>
      </c>
      <c r="N39">
        <v>166.0063893112682</v>
      </c>
      <c r="O39">
        <v>167.88479705535696</v>
      </c>
      <c r="P39">
        <v>174.6768388953998</v>
      </c>
      <c r="Q39">
        <v>176.4221459053204</v>
      </c>
      <c r="R39">
        <v>157.35063618825887</v>
      </c>
      <c r="S39">
        <v>171.1494947934904</v>
      </c>
      <c r="T39">
        <v>168.41453752679726</v>
      </c>
      <c r="U39">
        <v>137.24187236957366</v>
      </c>
      <c r="V39">
        <v>158.0966179307967</v>
      </c>
      <c r="W39">
        <v>161.32117433674233</v>
      </c>
      <c r="X39">
        <v>153.05855352200666</v>
      </c>
      <c r="Y39">
        <v>164.15587006337356</v>
      </c>
      <c r="Z39">
        <v>167.97035851939035</v>
      </c>
      <c r="AA39">
        <v>163.53576232754907</v>
      </c>
      <c r="AB39">
        <v>165.05976311554545</v>
      </c>
      <c r="AC39">
        <v>169.27405873642354</v>
      </c>
      <c r="AD39">
        <v>176.04606100057129</v>
      </c>
      <c r="AE39">
        <v>183.07836605028527</v>
      </c>
      <c r="AF39">
        <v>188.56939613279437</v>
      </c>
      <c r="AG39">
        <v>186.78915520549867</v>
      </c>
      <c r="AH39">
        <v>186.84232105265622</v>
      </c>
      <c r="AI39">
        <v>188.9340928996778</v>
      </c>
      <c r="AJ39">
        <v>193.3230781865617</v>
      </c>
      <c r="AK39">
        <v>211.51668783290054</v>
      </c>
      <c r="AL39">
        <v>220.8949354770315</v>
      </c>
      <c r="AM39">
        <v>155.767549603939</v>
      </c>
      <c r="AN39">
        <v>164.69996098958728</v>
      </c>
      <c r="AO39">
        <v>173.6626945627607</v>
      </c>
      <c r="AP39">
        <v>170.6807509978669</v>
      </c>
      <c r="AQ39">
        <v>155.52882750007802</v>
      </c>
      <c r="AR39">
        <v>151.57980402149602</v>
      </c>
      <c r="AS39">
        <v>151.93370307762711</v>
      </c>
      <c r="AT39">
        <v>154.10613125069793</v>
      </c>
      <c r="AU39" t="s">
        <v>65</v>
      </c>
      <c r="AV39" t="s">
        <v>123</v>
      </c>
      <c r="AW39" t="s">
        <v>119</v>
      </c>
      <c r="AX39" t="s">
        <v>26</v>
      </c>
      <c r="BV39">
        <v>47.84</v>
      </c>
      <c r="CE39">
        <v>35.52</v>
      </c>
      <c r="CI39" t="s">
        <v>96</v>
      </c>
      <c r="CJ39" t="s">
        <v>95</v>
      </c>
      <c r="CK39" t="s">
        <v>119</v>
      </c>
      <c r="CL39" t="s">
        <v>26</v>
      </c>
      <c r="CM39">
        <v>602916</v>
      </c>
      <c r="CN39">
        <v>613847</v>
      </c>
      <c r="CO39">
        <v>628890</v>
      </c>
      <c r="CP39">
        <v>647703</v>
      </c>
      <c r="CQ39">
        <v>669656</v>
      </c>
      <c r="CR39">
        <v>694113</v>
      </c>
      <c r="CS39">
        <v>721220</v>
      </c>
      <c r="CT39">
        <v>750655</v>
      </c>
      <c r="CU39">
        <v>780721</v>
      </c>
      <c r="CV39">
        <v>809221</v>
      </c>
      <c r="CW39">
        <v>834611</v>
      </c>
      <c r="CX39">
        <v>856143</v>
      </c>
      <c r="CY39">
        <v>874270</v>
      </c>
      <c r="CZ39">
        <v>890152</v>
      </c>
      <c r="DA39">
        <v>905580</v>
      </c>
      <c r="DB39">
        <v>921889</v>
      </c>
      <c r="DC39">
        <v>939371</v>
      </c>
      <c r="DD39">
        <v>957688</v>
      </c>
      <c r="DE39">
        <v>976802</v>
      </c>
      <c r="DF39">
        <v>996520</v>
      </c>
      <c r="DG39">
        <v>1016695</v>
      </c>
      <c r="DH39">
        <v>1037431</v>
      </c>
      <c r="DI39">
        <v>1058839</v>
      </c>
      <c r="DJ39">
        <v>1080767</v>
      </c>
      <c r="DK39">
        <v>1103003</v>
      </c>
      <c r="DL39">
        <v>1125392</v>
      </c>
      <c r="DM39">
        <v>1147908</v>
      </c>
      <c r="DN39">
        <v>1170619</v>
      </c>
      <c r="DO39">
        <v>1193585</v>
      </c>
      <c r="DP39">
        <v>1216902</v>
      </c>
      <c r="DQ39">
        <v>1240655</v>
      </c>
      <c r="DR39">
        <v>1264855</v>
      </c>
      <c r="DS39">
        <v>1289526</v>
      </c>
      <c r="DT39">
        <v>1314795</v>
      </c>
      <c r="DU39">
        <v>1340814</v>
      </c>
      <c r="DV39">
        <v>1367695</v>
      </c>
      <c r="DW39" t="s">
        <v>58</v>
      </c>
      <c r="DX39" t="s">
        <v>11</v>
      </c>
      <c r="DY39" t="s">
        <v>119</v>
      </c>
      <c r="DZ39" t="s">
        <v>26</v>
      </c>
      <c r="EB39">
        <v>110000</v>
      </c>
      <c r="ED39">
        <v>10000</v>
      </c>
      <c r="EE39">
        <v>10060000</v>
      </c>
      <c r="EF39">
        <v>20760000</v>
      </c>
      <c r="EG39">
        <v>24850000</v>
      </c>
      <c r="EH39">
        <v>39050000</v>
      </c>
      <c r="EI39">
        <v>49610000</v>
      </c>
      <c r="EJ39">
        <v>52530000</v>
      </c>
      <c r="EK39">
        <v>58100000</v>
      </c>
      <c r="EL39">
        <v>64120000.00000001</v>
      </c>
      <c r="EM39">
        <v>63230000</v>
      </c>
      <c r="EN39">
        <v>63030000</v>
      </c>
      <c r="EO39">
        <v>54390000</v>
      </c>
      <c r="EP39">
        <v>56470000</v>
      </c>
      <c r="EQ39">
        <v>69250000</v>
      </c>
      <c r="ER39">
        <v>111070000</v>
      </c>
      <c r="ES39">
        <v>100820000</v>
      </c>
      <c r="ET39">
        <v>114900000</v>
      </c>
      <c r="EU39">
        <v>126350000</v>
      </c>
      <c r="EV39">
        <v>112820000</v>
      </c>
      <c r="EW39">
        <v>107300000</v>
      </c>
      <c r="EX39">
        <v>94530000</v>
      </c>
      <c r="EY39">
        <v>174360000</v>
      </c>
      <c r="EZ39">
        <v>117600000</v>
      </c>
      <c r="FA39">
        <v>180770000</v>
      </c>
      <c r="FB39">
        <v>124330000</v>
      </c>
      <c r="FC39">
        <v>95830000</v>
      </c>
      <c r="FD39">
        <v>52420000</v>
      </c>
      <c r="FE39">
        <v>81070000</v>
      </c>
      <c r="FF39">
        <v>60700000</v>
      </c>
      <c r="FG39">
        <v>60040000</v>
      </c>
      <c r="FH39">
        <v>150440000</v>
      </c>
      <c r="FI39">
        <v>76390000</v>
      </c>
      <c r="FJ39">
        <v>66030000</v>
      </c>
    </row>
    <row r="40" spans="1:166" ht="15.75">
      <c r="A40" t="s">
        <v>124</v>
      </c>
      <c r="B40" t="s">
        <v>140</v>
      </c>
      <c r="C40" t="s">
        <v>22</v>
      </c>
      <c r="D40" t="s">
        <v>142</v>
      </c>
      <c r="E40" s="3">
        <f>INDEX(K40:AT40,MATCH(TRUE,INDEX((K40:AT40&lt;&gt;0),0),0))</f>
        <v>2263.396218884942</v>
      </c>
      <c r="F40" s="4">
        <f>INDEX(K40:AT40,MATCH(9.99999999999999E+307,K40:AT40))</f>
        <v>2390.5987947033777</v>
      </c>
      <c r="G40" s="4">
        <f>F40-E40</f>
        <v>127.20257581843589</v>
      </c>
      <c r="H40" s="3">
        <f>INDEX(AY40:CH40,MATCH(TRUE,INDEX((AY40:CH40&lt;&gt;0),0),0))</f>
        <v>74.33</v>
      </c>
      <c r="I40" s="4">
        <f>INDEX(AY40:CH40,MATCH(9.99999999999999E+307,AY40:CH40))</f>
        <v>63.9</v>
      </c>
      <c r="J40" s="4">
        <f>SUM(EA40:FJ40)</f>
        <v>2601210000</v>
      </c>
      <c r="U40">
        <v>2263.396218884942</v>
      </c>
      <c r="V40">
        <v>2235.444201491959</v>
      </c>
      <c r="W40">
        <v>2179.848564880473</v>
      </c>
      <c r="X40">
        <v>2091.405189441576</v>
      </c>
      <c r="Y40">
        <v>2029.2593512338324</v>
      </c>
      <c r="Z40">
        <v>1974.0816311276396</v>
      </c>
      <c r="AA40">
        <v>1988.738100449578</v>
      </c>
      <c r="AB40">
        <v>1972.3900148707805</v>
      </c>
      <c r="AC40">
        <v>1903.3681665334238</v>
      </c>
      <c r="AD40">
        <v>1857.5493035793136</v>
      </c>
      <c r="AE40">
        <v>1831.0589284142873</v>
      </c>
      <c r="AF40">
        <v>1912.6180085804167</v>
      </c>
      <c r="AG40">
        <v>1986.0035387618502</v>
      </c>
      <c r="AH40">
        <v>1889.24114680031</v>
      </c>
      <c r="AI40">
        <v>1969.5532080076682</v>
      </c>
      <c r="AJ40">
        <v>1991.6018606482776</v>
      </c>
      <c r="AK40">
        <v>1995.2822497253671</v>
      </c>
      <c r="AL40">
        <v>2019.019873288156</v>
      </c>
      <c r="AM40">
        <v>2026.8420431058223</v>
      </c>
      <c r="AN40">
        <v>2040.3467969864187</v>
      </c>
      <c r="AO40">
        <v>2061.620971465504</v>
      </c>
      <c r="AP40">
        <v>2042.2630934903232</v>
      </c>
      <c r="AQ40">
        <v>2099.8941215863265</v>
      </c>
      <c r="AR40">
        <v>2150.8406498944364</v>
      </c>
      <c r="AS40">
        <v>2373.4284667370944</v>
      </c>
      <c r="AT40">
        <v>2390.5987947033777</v>
      </c>
      <c r="AU40" t="s">
        <v>65</v>
      </c>
      <c r="AV40" t="s">
        <v>123</v>
      </c>
      <c r="AW40" t="s">
        <v>124</v>
      </c>
      <c r="AX40" t="s">
        <v>140</v>
      </c>
      <c r="BV40">
        <v>74.33</v>
      </c>
      <c r="CG40">
        <v>63.9</v>
      </c>
      <c r="CI40" t="s">
        <v>96</v>
      </c>
      <c r="CJ40" t="s">
        <v>95</v>
      </c>
      <c r="CK40" t="s">
        <v>124</v>
      </c>
      <c r="CL40" t="s">
        <v>140</v>
      </c>
      <c r="CM40">
        <v>780386</v>
      </c>
      <c r="CN40">
        <v>804310</v>
      </c>
      <c r="CO40">
        <v>829810</v>
      </c>
      <c r="CP40">
        <v>855970</v>
      </c>
      <c r="CQ40">
        <v>881536</v>
      </c>
      <c r="CR40">
        <v>905652</v>
      </c>
      <c r="CS40">
        <v>928223</v>
      </c>
      <c r="CT40">
        <v>949709</v>
      </c>
      <c r="CU40">
        <v>970537</v>
      </c>
      <c r="CV40">
        <v>991357</v>
      </c>
      <c r="CW40">
        <v>1012824</v>
      </c>
      <c r="CX40">
        <v>1034636</v>
      </c>
      <c r="CY40">
        <v>1057115</v>
      </c>
      <c r="CZ40">
        <v>1082264</v>
      </c>
      <c r="DA40">
        <v>1112679</v>
      </c>
      <c r="DB40">
        <v>1150038</v>
      </c>
      <c r="DC40">
        <v>1195331</v>
      </c>
      <c r="DD40">
        <v>1247573</v>
      </c>
      <c r="DE40">
        <v>1304005</v>
      </c>
      <c r="DF40">
        <v>1360710</v>
      </c>
      <c r="DG40">
        <v>1414830</v>
      </c>
      <c r="DH40">
        <v>1465201</v>
      </c>
      <c r="DI40">
        <v>1512524</v>
      </c>
      <c r="DJ40">
        <v>1558055</v>
      </c>
      <c r="DK40">
        <v>1603865</v>
      </c>
      <c r="DL40">
        <v>1651352</v>
      </c>
      <c r="DM40">
        <v>1700975</v>
      </c>
      <c r="DN40">
        <v>1751872</v>
      </c>
      <c r="DO40">
        <v>1802579</v>
      </c>
      <c r="DP40">
        <v>1851034</v>
      </c>
      <c r="DQ40">
        <v>1895839</v>
      </c>
      <c r="DR40">
        <v>1936399</v>
      </c>
      <c r="DS40">
        <v>1973408</v>
      </c>
      <c r="DT40">
        <v>2008342</v>
      </c>
      <c r="DU40">
        <v>2043339</v>
      </c>
      <c r="DV40">
        <v>2079951</v>
      </c>
      <c r="DW40" t="s">
        <v>58</v>
      </c>
      <c r="DX40" t="s">
        <v>11</v>
      </c>
      <c r="DY40" t="s">
        <v>124</v>
      </c>
      <c r="DZ40" t="s">
        <v>140</v>
      </c>
      <c r="EC40">
        <v>20000</v>
      </c>
      <c r="EN40">
        <v>10000</v>
      </c>
      <c r="EP40">
        <v>5270000</v>
      </c>
      <c r="EQ40">
        <v>14580000</v>
      </c>
      <c r="ER40">
        <v>16530000.000000002</v>
      </c>
      <c r="ES40">
        <v>22120000</v>
      </c>
      <c r="ET40">
        <v>58500000</v>
      </c>
      <c r="EU40">
        <v>119620000</v>
      </c>
      <c r="EV40">
        <v>180450000</v>
      </c>
      <c r="EW40">
        <v>142340000</v>
      </c>
      <c r="EX40">
        <v>152550000</v>
      </c>
      <c r="EY40">
        <v>137100000</v>
      </c>
      <c r="EZ40">
        <v>190370000</v>
      </c>
      <c r="FA40">
        <v>185920000</v>
      </c>
      <c r="FB40">
        <v>165160000</v>
      </c>
      <c r="FC40">
        <v>180830000</v>
      </c>
      <c r="FD40">
        <v>178550000</v>
      </c>
      <c r="FE40">
        <v>152330000</v>
      </c>
      <c r="FF40">
        <v>112130000</v>
      </c>
      <c r="FG40">
        <v>142420000</v>
      </c>
      <c r="FH40">
        <v>146170000</v>
      </c>
      <c r="FI40">
        <v>173110000</v>
      </c>
      <c r="FJ40">
        <v>125130000</v>
      </c>
    </row>
    <row r="41" spans="1:166" ht="15.75">
      <c r="A41" t="s">
        <v>15</v>
      </c>
      <c r="B41" t="s">
        <v>79</v>
      </c>
      <c r="C41" t="s">
        <v>22</v>
      </c>
      <c r="D41" t="s">
        <v>142</v>
      </c>
      <c r="E41" s="3">
        <f>INDEX(K41:AT41,MATCH(TRUE,INDEX((K41:AT41&lt;&gt;0),0),0))</f>
        <v>3253.2364240322268</v>
      </c>
      <c r="F41" s="4">
        <f>INDEX(K41:AT41,MATCH(9.99999999999999E+307,K41:AT41))</f>
        <v>4029.265265520723</v>
      </c>
      <c r="G41" s="4">
        <f>F41-E41</f>
        <v>776.0288414884963</v>
      </c>
      <c r="H41" s="3">
        <f>INDEX(AY41:CH41,MATCH(TRUE,INDEX((AY41:CH41&lt;&gt;0),0),0))</f>
        <v>41.45</v>
      </c>
      <c r="I41" s="4">
        <f>INDEX(AY41:CH41,MATCH(9.99999999999999E+307,AY41:CH41))</f>
        <v>41.45</v>
      </c>
      <c r="J41" s="4">
        <f>SUM(EA41:FJ41)</f>
        <v>2304660000</v>
      </c>
      <c r="K41">
        <v>3253.2364240322268</v>
      </c>
      <c r="L41">
        <v>3519.175743980449</v>
      </c>
      <c r="M41">
        <v>3832.34811335963</v>
      </c>
      <c r="N41">
        <v>4120.78892594574</v>
      </c>
      <c r="O41">
        <v>5602.709200794264</v>
      </c>
      <c r="P41">
        <v>6506.099549383722</v>
      </c>
      <c r="Q41">
        <v>8594.751908438297</v>
      </c>
      <c r="R41">
        <v>7315.264764185006</v>
      </c>
      <c r="S41">
        <v>5406.896618349634</v>
      </c>
      <c r="T41">
        <v>5283.2843653415575</v>
      </c>
      <c r="U41">
        <v>5265.343121554657</v>
      </c>
      <c r="V41">
        <v>5373.963444311534</v>
      </c>
      <c r="W41">
        <v>5054.612032779484</v>
      </c>
      <c r="X41">
        <v>5179.043571709005</v>
      </c>
      <c r="Y41">
        <v>5400.012658500438</v>
      </c>
      <c r="Z41">
        <v>5113.415633985711</v>
      </c>
      <c r="AA41">
        <v>4917.13728140838</v>
      </c>
      <c r="AB41">
        <v>3949.0786873821366</v>
      </c>
      <c r="AC41">
        <v>4318.828218739969</v>
      </c>
      <c r="AD41">
        <v>4541.664387124803</v>
      </c>
      <c r="AE41">
        <v>4626.781528837658</v>
      </c>
      <c r="AF41">
        <v>4753.106745713804</v>
      </c>
      <c r="AG41">
        <v>4459.1233968622155</v>
      </c>
      <c r="AH41">
        <v>4489.09583932776</v>
      </c>
      <c r="AI41">
        <v>4513.8658432123375</v>
      </c>
      <c r="AJ41">
        <v>4600.584293844914</v>
      </c>
      <c r="AK41">
        <v>4635.670938277853</v>
      </c>
      <c r="AL41">
        <v>4772.778502130757</v>
      </c>
      <c r="AM41">
        <v>4814.998401585715</v>
      </c>
      <c r="AN41">
        <v>4279.795895355512</v>
      </c>
      <c r="AO41">
        <v>4102.624602157749</v>
      </c>
      <c r="AP41">
        <v>4097.561423695234</v>
      </c>
      <c r="AQ41">
        <v>3999.953932856792</v>
      </c>
      <c r="AR41">
        <v>4015.1073304150145</v>
      </c>
      <c r="AS41">
        <v>3988.3628891838575</v>
      </c>
      <c r="AT41">
        <v>4029.265265520723</v>
      </c>
      <c r="AU41" t="s">
        <v>65</v>
      </c>
      <c r="AV41" t="s">
        <v>123</v>
      </c>
      <c r="AW41" t="s">
        <v>15</v>
      </c>
      <c r="AX41" t="s">
        <v>79</v>
      </c>
      <c r="CH41">
        <v>41.45</v>
      </c>
      <c r="CI41" t="s">
        <v>96</v>
      </c>
      <c r="CJ41" t="s">
        <v>95</v>
      </c>
      <c r="CK41" t="s">
        <v>15</v>
      </c>
      <c r="CL41" t="s">
        <v>79</v>
      </c>
      <c r="CM41">
        <v>529526</v>
      </c>
      <c r="CN41">
        <v>539728</v>
      </c>
      <c r="CO41">
        <v>551811</v>
      </c>
      <c r="CP41">
        <v>565441</v>
      </c>
      <c r="CQ41">
        <v>580101</v>
      </c>
      <c r="CR41">
        <v>595417</v>
      </c>
      <c r="CS41">
        <v>611293</v>
      </c>
      <c r="CT41">
        <v>627846</v>
      </c>
      <c r="CU41">
        <v>645160</v>
      </c>
      <c r="CV41">
        <v>663387</v>
      </c>
      <c r="CW41">
        <v>682641</v>
      </c>
      <c r="CX41">
        <v>702923</v>
      </c>
      <c r="CY41">
        <v>724185</v>
      </c>
      <c r="CZ41">
        <v>746424</v>
      </c>
      <c r="DA41">
        <v>769635</v>
      </c>
      <c r="DB41">
        <v>793810</v>
      </c>
      <c r="DC41">
        <v>818863</v>
      </c>
      <c r="DD41">
        <v>844775</v>
      </c>
      <c r="DE41">
        <v>871675</v>
      </c>
      <c r="DF41">
        <v>899739</v>
      </c>
      <c r="DG41">
        <v>929044</v>
      </c>
      <c r="DH41">
        <v>959631</v>
      </c>
      <c r="DI41">
        <v>991289</v>
      </c>
      <c r="DJ41">
        <v>1023531</v>
      </c>
      <c r="DK41">
        <v>1055707</v>
      </c>
      <c r="DL41">
        <v>1087327</v>
      </c>
      <c r="DM41">
        <v>1118215</v>
      </c>
      <c r="DN41">
        <v>1148416</v>
      </c>
      <c r="DO41">
        <v>1177936</v>
      </c>
      <c r="DP41">
        <v>1206862</v>
      </c>
      <c r="DQ41">
        <v>1235274</v>
      </c>
      <c r="DR41">
        <v>1263165</v>
      </c>
      <c r="DS41">
        <v>1290532</v>
      </c>
      <c r="DT41">
        <v>1317484</v>
      </c>
      <c r="DU41">
        <v>1344171</v>
      </c>
      <c r="DV41">
        <v>1370729</v>
      </c>
      <c r="DW41" t="s">
        <v>58</v>
      </c>
      <c r="DX41" t="s">
        <v>11</v>
      </c>
      <c r="DY41" t="s">
        <v>15</v>
      </c>
      <c r="DZ41" t="s">
        <v>79</v>
      </c>
      <c r="EA41">
        <v>23760000</v>
      </c>
      <c r="EB41">
        <v>23720000</v>
      </c>
      <c r="EC41">
        <v>26820000</v>
      </c>
      <c r="ED41">
        <v>39190000</v>
      </c>
      <c r="EE41">
        <v>24620000</v>
      </c>
      <c r="EF41">
        <v>60400000</v>
      </c>
      <c r="EG41">
        <v>33960000</v>
      </c>
      <c r="EH41">
        <v>27170000</v>
      </c>
      <c r="EI41">
        <v>43430000</v>
      </c>
      <c r="EJ41">
        <v>36620000</v>
      </c>
      <c r="EK41">
        <v>55580000</v>
      </c>
      <c r="EL41">
        <v>43170000</v>
      </c>
      <c r="EM41">
        <v>61850000</v>
      </c>
      <c r="EN41">
        <v>63460000</v>
      </c>
      <c r="EO41">
        <v>75280000</v>
      </c>
      <c r="EP41">
        <v>60750000</v>
      </c>
      <c r="EQ41">
        <v>78650000</v>
      </c>
      <c r="ER41">
        <v>82260000</v>
      </c>
      <c r="ES41">
        <v>105740000</v>
      </c>
      <c r="ET41">
        <v>132060000</v>
      </c>
      <c r="EU41">
        <v>131229999.99999999</v>
      </c>
      <c r="EV41">
        <v>142710000</v>
      </c>
      <c r="EW41">
        <v>68310000</v>
      </c>
      <c r="EX41">
        <v>100660000</v>
      </c>
      <c r="EY41">
        <v>180830000</v>
      </c>
      <c r="EZ41">
        <v>143540000</v>
      </c>
      <c r="FA41">
        <v>126310000</v>
      </c>
      <c r="FB41">
        <v>38830000</v>
      </c>
      <c r="FC41">
        <v>44560000</v>
      </c>
      <c r="FD41">
        <v>47610000</v>
      </c>
      <c r="FE41">
        <v>11660000</v>
      </c>
      <c r="FF41">
        <v>8530000</v>
      </c>
      <c r="FG41">
        <v>71660000</v>
      </c>
      <c r="FH41">
        <v>-10570000</v>
      </c>
      <c r="FI41">
        <v>39870000</v>
      </c>
      <c r="FJ41">
        <v>60430000</v>
      </c>
    </row>
    <row r="42" spans="1:166" ht="15.75">
      <c r="A42" t="s">
        <v>132</v>
      </c>
      <c r="B42" t="s">
        <v>106</v>
      </c>
      <c r="C42" t="s">
        <v>22</v>
      </c>
      <c r="D42" t="s">
        <v>142</v>
      </c>
      <c r="E42" s="3">
        <f>INDEX(K42:AT42,MATCH(TRUE,INDEX((K42:AT42&lt;&gt;0),0),0))</f>
        <v>536.9515278783047</v>
      </c>
      <c r="F42" s="4">
        <f>INDEX(K42:AT42,MATCH(9.99999999999999E+307,K42:AT42))</f>
        <v>603.9892861392359</v>
      </c>
      <c r="G42" s="4">
        <f>F42-E42</f>
        <v>67.03775826093124</v>
      </c>
      <c r="H42" s="3">
        <f>INDEX(AY42:CH42,MATCH(TRUE,INDEX((AY42:CH42&lt;&gt;0),0),0))</f>
        <v>50.23</v>
      </c>
      <c r="I42" s="4">
        <f>INDEX(AY42:CH42,MATCH(9.99999999999999E+307,AY42:CH42))</f>
        <v>47.28</v>
      </c>
      <c r="J42" s="4">
        <f>SUM(EA42:FJ42)</f>
        <v>1833420000</v>
      </c>
      <c r="K42">
        <v>536.9515278783047</v>
      </c>
      <c r="L42">
        <v>520.9586922922734</v>
      </c>
      <c r="M42">
        <v>505.7759208712232</v>
      </c>
      <c r="N42">
        <v>534.506812568943</v>
      </c>
      <c r="O42">
        <v>547.5578855625637</v>
      </c>
      <c r="P42">
        <v>596.0636532333709</v>
      </c>
      <c r="Q42">
        <v>620.5091004077805</v>
      </c>
      <c r="R42">
        <v>622.7936554862089</v>
      </c>
      <c r="S42">
        <v>642.277209209067</v>
      </c>
      <c r="T42">
        <v>613.8496130769341</v>
      </c>
      <c r="U42">
        <v>630.4766662466901</v>
      </c>
      <c r="V42">
        <v>628.4387031192082</v>
      </c>
      <c r="W42">
        <v>600.7492096739838</v>
      </c>
      <c r="X42">
        <v>640.4174054324537</v>
      </c>
      <c r="Y42">
        <v>635.8501573112829</v>
      </c>
      <c r="Z42">
        <v>603.2702570645081</v>
      </c>
      <c r="AA42">
        <v>599.0815788208919</v>
      </c>
      <c r="AB42">
        <v>584.6425829823247</v>
      </c>
      <c r="AC42">
        <v>582.1885758713785</v>
      </c>
      <c r="AD42">
        <v>589.4634564737934</v>
      </c>
      <c r="AE42">
        <v>586.2970526240932</v>
      </c>
      <c r="AF42">
        <v>583.3210365488137</v>
      </c>
      <c r="AG42">
        <v>584.0733271613468</v>
      </c>
      <c r="AH42">
        <v>584.272785853419</v>
      </c>
      <c r="AI42">
        <v>568.9004705173387</v>
      </c>
      <c r="AJ42">
        <v>558.0128042927456</v>
      </c>
      <c r="AK42">
        <v>554.6001902887446</v>
      </c>
      <c r="AL42">
        <v>565.7326917477899</v>
      </c>
      <c r="AM42">
        <v>569.3354282887447</v>
      </c>
      <c r="AN42">
        <v>588.834770646079</v>
      </c>
      <c r="AO42">
        <v>603.5953462316614</v>
      </c>
      <c r="AP42">
        <v>620.1534733293977</v>
      </c>
      <c r="AQ42">
        <v>582.3997019763427</v>
      </c>
      <c r="AR42">
        <v>604.068164578375</v>
      </c>
      <c r="AS42">
        <v>627.7599800572542</v>
      </c>
      <c r="AT42">
        <v>603.9892861392359</v>
      </c>
      <c r="AU42" t="s">
        <v>65</v>
      </c>
      <c r="AV42" t="s">
        <v>123</v>
      </c>
      <c r="AW42" t="s">
        <v>132</v>
      </c>
      <c r="AX42" t="s">
        <v>106</v>
      </c>
      <c r="CA42">
        <v>50.23</v>
      </c>
      <c r="CF42">
        <v>47.28</v>
      </c>
      <c r="CI42" t="s">
        <v>96</v>
      </c>
      <c r="CJ42" t="s">
        <v>95</v>
      </c>
      <c r="CK42" t="s">
        <v>132</v>
      </c>
      <c r="CL42" t="s">
        <v>106</v>
      </c>
      <c r="CM42">
        <v>458663</v>
      </c>
      <c r="CN42">
        <v>472432</v>
      </c>
      <c r="CO42">
        <v>487790</v>
      </c>
      <c r="CP42">
        <v>504267</v>
      </c>
      <c r="CQ42">
        <v>521186</v>
      </c>
      <c r="CR42">
        <v>538110</v>
      </c>
      <c r="CS42">
        <v>554910</v>
      </c>
      <c r="CT42">
        <v>571891</v>
      </c>
      <c r="CU42">
        <v>589570</v>
      </c>
      <c r="CV42">
        <v>608680</v>
      </c>
      <c r="CW42">
        <v>629786</v>
      </c>
      <c r="CX42">
        <v>652817</v>
      </c>
      <c r="CY42">
        <v>677685</v>
      </c>
      <c r="CZ42">
        <v>704894</v>
      </c>
      <c r="DA42">
        <v>735056</v>
      </c>
      <c r="DB42">
        <v>768460</v>
      </c>
      <c r="DC42">
        <v>805491</v>
      </c>
      <c r="DD42">
        <v>845642</v>
      </c>
      <c r="DE42">
        <v>887224</v>
      </c>
      <c r="DF42">
        <v>927937</v>
      </c>
      <c r="DG42">
        <v>966151</v>
      </c>
      <c r="DH42">
        <v>1001252</v>
      </c>
      <c r="DI42">
        <v>1033748</v>
      </c>
      <c r="DJ42">
        <v>1064522</v>
      </c>
      <c r="DK42">
        <v>1094974</v>
      </c>
      <c r="DL42">
        <v>1126183</v>
      </c>
      <c r="DM42">
        <v>1158308</v>
      </c>
      <c r="DN42">
        <v>1191155</v>
      </c>
      <c r="DO42">
        <v>1225044</v>
      </c>
      <c r="DP42">
        <v>1260283</v>
      </c>
      <c r="DQ42">
        <v>1297084</v>
      </c>
      <c r="DR42">
        <v>1335674</v>
      </c>
      <c r="DS42">
        <v>1376035</v>
      </c>
      <c r="DT42">
        <v>1417818</v>
      </c>
      <c r="DU42">
        <v>1460493</v>
      </c>
      <c r="DV42">
        <v>1503678</v>
      </c>
      <c r="DW42" t="s">
        <v>58</v>
      </c>
      <c r="DX42" t="s">
        <v>11</v>
      </c>
      <c r="DY42" t="s">
        <v>132</v>
      </c>
      <c r="DZ42" t="s">
        <v>106</v>
      </c>
      <c r="EA42">
        <v>1310000</v>
      </c>
      <c r="EB42">
        <v>3530000</v>
      </c>
      <c r="EC42">
        <v>4880000</v>
      </c>
      <c r="ED42">
        <v>6440000</v>
      </c>
      <c r="EE42">
        <v>10190000</v>
      </c>
      <c r="EF42">
        <v>8039999.999999999</v>
      </c>
      <c r="EG42">
        <v>10850000</v>
      </c>
      <c r="EH42">
        <v>21250000</v>
      </c>
      <c r="EI42">
        <v>34180000</v>
      </c>
      <c r="EJ42">
        <v>34310000</v>
      </c>
      <c r="EK42">
        <v>52640000</v>
      </c>
      <c r="EL42">
        <v>67380000</v>
      </c>
      <c r="EM42">
        <v>46110000</v>
      </c>
      <c r="EN42">
        <v>40380000</v>
      </c>
      <c r="EO42">
        <v>51750000</v>
      </c>
      <c r="EP42">
        <v>48040000</v>
      </c>
      <c r="EQ42">
        <v>101400000</v>
      </c>
      <c r="ER42">
        <v>103290000</v>
      </c>
      <c r="ES42">
        <v>83220000</v>
      </c>
      <c r="ET42">
        <v>98660000</v>
      </c>
      <c r="EU42">
        <v>97260000</v>
      </c>
      <c r="EV42">
        <v>99540000</v>
      </c>
      <c r="EW42">
        <v>108840000</v>
      </c>
      <c r="EX42">
        <v>84900000</v>
      </c>
      <c r="EY42">
        <v>68890000</v>
      </c>
      <c r="EZ42">
        <v>45430000</v>
      </c>
      <c r="FA42">
        <v>36060000</v>
      </c>
      <c r="FB42">
        <v>38810000</v>
      </c>
      <c r="FC42">
        <v>39320000</v>
      </c>
      <c r="FD42">
        <v>34220000</v>
      </c>
      <c r="FE42">
        <v>49640000</v>
      </c>
      <c r="FF42">
        <v>52860000</v>
      </c>
      <c r="FG42">
        <v>65550000</v>
      </c>
      <c r="FH42">
        <v>62950000</v>
      </c>
      <c r="FI42">
        <v>60850000</v>
      </c>
      <c r="FJ42">
        <v>60450000</v>
      </c>
    </row>
    <row r="43" spans="1:166" ht="15.75">
      <c r="A43" t="s">
        <v>7</v>
      </c>
      <c r="B43" t="s">
        <v>37</v>
      </c>
      <c r="C43" t="s">
        <v>22</v>
      </c>
      <c r="D43" t="s">
        <v>142</v>
      </c>
      <c r="E43" s="3">
        <f>INDEX(K43:AT43,MATCH(TRUE,INDEX((K43:AT43&lt;&gt;0),0),0))</f>
        <v>1627.2701858244643</v>
      </c>
      <c r="F43" s="4">
        <f>INDEX(K43:AT43,MATCH(9.99999999999999E+307,K43:AT43))</f>
        <v>4284.358738210321</v>
      </c>
      <c r="G43" s="4">
        <f>F43-E43</f>
        <v>2657.088552385856</v>
      </c>
      <c r="H43" s="3" t="e">
        <f>INDEX(AY43:CH43,MATCH(TRUE,INDEX((AY43:CH43&lt;&gt;0),0),0))</f>
        <v>#N/A</v>
      </c>
      <c r="I43" s="4" t="e">
        <f>INDEX(AY43:CH43,MATCH(9.99999999999999E+307,AY43:CH43))</f>
        <v>#N/A</v>
      </c>
      <c r="J43" s="4">
        <f>SUM(EA43:FJ43)</f>
        <v>1206900000</v>
      </c>
      <c r="Q43">
        <v>1627.2701858244643</v>
      </c>
      <c r="R43">
        <v>1705.8320534672328</v>
      </c>
      <c r="S43">
        <v>1742.7021622549844</v>
      </c>
      <c r="T43">
        <v>1775.573589223704</v>
      </c>
      <c r="U43">
        <v>1572.8245062806793</v>
      </c>
      <c r="V43">
        <v>1643.0064521267138</v>
      </c>
      <c r="W43">
        <v>1712.9936084730457</v>
      </c>
      <c r="X43">
        <v>1702.2997590601838</v>
      </c>
      <c r="Y43">
        <v>1767.3938518970178</v>
      </c>
      <c r="Z43">
        <v>1877.7174885329596</v>
      </c>
      <c r="AA43">
        <v>2043.1897556031092</v>
      </c>
      <c r="AB43">
        <v>2207.4440165301876</v>
      </c>
      <c r="AC43">
        <v>2339.0576385924865</v>
      </c>
      <c r="AD43">
        <v>2424.6766164522915</v>
      </c>
      <c r="AE43">
        <v>2574.743485067415</v>
      </c>
      <c r="AF43">
        <v>2660.074768160342</v>
      </c>
      <c r="AG43">
        <v>2796.2824194999403</v>
      </c>
      <c r="AH43">
        <v>2903.761112798911</v>
      </c>
      <c r="AI43">
        <v>2981.823752054368</v>
      </c>
      <c r="AJ43">
        <v>3083.0500014386575</v>
      </c>
      <c r="AK43">
        <v>3222.2013842401584</v>
      </c>
      <c r="AL43">
        <v>3363.0894710735092</v>
      </c>
      <c r="AM43">
        <v>3529.939774764713</v>
      </c>
      <c r="AN43">
        <v>3576.3442850069528</v>
      </c>
      <c r="AO43">
        <v>3861.038542407778</v>
      </c>
      <c r="AP43">
        <v>3917.470035274541</v>
      </c>
      <c r="AQ43">
        <v>3966.162595849672</v>
      </c>
      <c r="AR43">
        <v>4068.7867139246973</v>
      </c>
      <c r="AS43">
        <v>4265.679685228459</v>
      </c>
      <c r="AT43">
        <v>4284.358738210321</v>
      </c>
      <c r="AU43" t="s">
        <v>65</v>
      </c>
      <c r="AV43" t="s">
        <v>123</v>
      </c>
      <c r="AW43" t="s">
        <v>7</v>
      </c>
      <c r="AX43" t="s">
        <v>37</v>
      </c>
      <c r="CI43" t="s">
        <v>96</v>
      </c>
      <c r="CJ43" t="s">
        <v>95</v>
      </c>
      <c r="CK43" t="s">
        <v>7</v>
      </c>
      <c r="CL43" t="s">
        <v>37</v>
      </c>
      <c r="CM43">
        <v>826000</v>
      </c>
      <c r="CN43">
        <v>839230.4</v>
      </c>
      <c r="CO43">
        <v>852052.8</v>
      </c>
      <c r="CP43">
        <v>864819.2</v>
      </c>
      <c r="CQ43">
        <v>878041.6</v>
      </c>
      <c r="CR43">
        <v>892000</v>
      </c>
      <c r="CS43">
        <v>906507.2</v>
      </c>
      <c r="CT43">
        <v>921379.2</v>
      </c>
      <c r="CU43">
        <v>936435.2</v>
      </c>
      <c r="CV43">
        <v>951419.2</v>
      </c>
      <c r="CW43">
        <v>966000</v>
      </c>
      <c r="CX43">
        <v>979133.0463596084</v>
      </c>
      <c r="CY43">
        <v>990753.5969827715</v>
      </c>
      <c r="CZ43">
        <v>1000803.8653592109</v>
      </c>
      <c r="DA43">
        <v>1009233.4990836795</v>
      </c>
      <c r="DB43">
        <v>1016000</v>
      </c>
      <c r="DC43">
        <v>1024680</v>
      </c>
      <c r="DD43">
        <v>1032760</v>
      </c>
      <c r="DE43">
        <v>1040840.6531377817</v>
      </c>
      <c r="DF43">
        <v>1048920.9815970599</v>
      </c>
      <c r="DG43">
        <v>1058775</v>
      </c>
      <c r="DH43">
        <v>1070266</v>
      </c>
      <c r="DI43">
        <v>1084441</v>
      </c>
      <c r="DJ43">
        <v>1097374</v>
      </c>
      <c r="DK43">
        <v>1112846</v>
      </c>
      <c r="DL43">
        <v>1122457</v>
      </c>
      <c r="DM43">
        <v>1133996</v>
      </c>
      <c r="DN43">
        <v>1148284</v>
      </c>
      <c r="DO43">
        <v>1160421</v>
      </c>
      <c r="DP43">
        <v>1175267</v>
      </c>
      <c r="DQ43">
        <v>1186873</v>
      </c>
      <c r="DR43">
        <v>1199881</v>
      </c>
      <c r="DS43">
        <v>1210196</v>
      </c>
      <c r="DT43">
        <v>1222811</v>
      </c>
      <c r="DU43">
        <v>1233386</v>
      </c>
      <c r="DV43">
        <v>1243253</v>
      </c>
      <c r="DW43" t="s">
        <v>58</v>
      </c>
      <c r="DX43" t="s">
        <v>11</v>
      </c>
      <c r="DY43" t="s">
        <v>7</v>
      </c>
      <c r="DZ43" t="s">
        <v>37</v>
      </c>
      <c r="EA43">
        <v>6010000</v>
      </c>
      <c r="EB43">
        <v>9240000</v>
      </c>
      <c r="EC43">
        <v>10560000</v>
      </c>
      <c r="ED43">
        <v>13720000</v>
      </c>
      <c r="EE43">
        <v>24970000</v>
      </c>
      <c r="EF43">
        <v>28420000</v>
      </c>
      <c r="EG43">
        <v>17030000</v>
      </c>
      <c r="EH43">
        <v>22360000</v>
      </c>
      <c r="EI43">
        <v>43780000</v>
      </c>
      <c r="EJ43">
        <v>32040000</v>
      </c>
      <c r="EK43">
        <v>33090000.000000004</v>
      </c>
      <c r="EL43">
        <v>58280000</v>
      </c>
      <c r="EM43">
        <v>47710000</v>
      </c>
      <c r="EN43">
        <v>40140000</v>
      </c>
      <c r="EO43">
        <v>33409999.999999996</v>
      </c>
      <c r="EP43">
        <v>26640000</v>
      </c>
      <c r="EQ43">
        <v>54020000</v>
      </c>
      <c r="ER43">
        <v>62600000</v>
      </c>
      <c r="ES43">
        <v>57310000</v>
      </c>
      <c r="ET43">
        <v>60340000</v>
      </c>
      <c r="EU43">
        <v>88290000</v>
      </c>
      <c r="EV43">
        <v>67320000</v>
      </c>
      <c r="EW43">
        <v>45030000</v>
      </c>
      <c r="EX43">
        <v>26080000</v>
      </c>
      <c r="EY43">
        <v>14140000</v>
      </c>
      <c r="EZ43">
        <v>23120000</v>
      </c>
      <c r="FA43">
        <v>19390000</v>
      </c>
      <c r="FB43">
        <v>41700000</v>
      </c>
      <c r="FC43">
        <v>40000000</v>
      </c>
      <c r="FD43">
        <v>41450000</v>
      </c>
      <c r="FE43">
        <v>20210000</v>
      </c>
      <c r="FF43">
        <v>21030000</v>
      </c>
      <c r="FG43">
        <v>23600000</v>
      </c>
      <c r="FH43">
        <v>-14130000</v>
      </c>
      <c r="FI43">
        <v>33390000</v>
      </c>
      <c r="FJ43">
        <v>34610000</v>
      </c>
    </row>
    <row r="44" spans="1:166" ht="15.75">
      <c r="A44" t="s">
        <v>24</v>
      </c>
      <c r="B44" t="s">
        <v>98</v>
      </c>
      <c r="C44" t="s">
        <v>22</v>
      </c>
      <c r="D44" t="s">
        <v>142</v>
      </c>
      <c r="E44" s="3">
        <f>INDEX(K44:AT44,MATCH(TRUE,INDEX((K44:AT44&lt;&gt;0),0),0))</f>
        <v>412.36505697314647</v>
      </c>
      <c r="F44" s="4">
        <f>INDEX(K44:AT44,MATCH(9.99999999999999E+307,K44:AT44))</f>
        <v>360.0707875196755</v>
      </c>
      <c r="G44" s="4">
        <f>F44-E44</f>
        <v>-52.294269453470974</v>
      </c>
      <c r="H44" s="3">
        <f>INDEX(AY44:CH44,MATCH(TRUE,INDEX((AY44:CH44&lt;&gt;0),0),0))</f>
        <v>64.3</v>
      </c>
      <c r="I44" s="4">
        <f>INDEX(AY44:CH44,MATCH(9.99999999999999E+307,AY44:CH44))</f>
        <v>64.3</v>
      </c>
      <c r="J44" s="4">
        <f>SUM(EA44:FJ44)</f>
        <v>1176620000</v>
      </c>
      <c r="U44">
        <v>412.36505697314647</v>
      </c>
      <c r="V44">
        <v>413.3249064282524</v>
      </c>
      <c r="W44">
        <v>425.1892603236284</v>
      </c>
      <c r="X44">
        <v>431.789990890321</v>
      </c>
      <c r="Y44">
        <v>436.23452584864776</v>
      </c>
      <c r="Z44">
        <v>433.5882348432758</v>
      </c>
      <c r="AA44">
        <v>429.8162191287614</v>
      </c>
      <c r="AB44">
        <v>425.68059053815375</v>
      </c>
      <c r="AC44">
        <v>426.347849052662</v>
      </c>
      <c r="AD44">
        <v>402.82459362910674</v>
      </c>
      <c r="AE44">
        <v>413.19815312911425</v>
      </c>
      <c r="AF44">
        <v>381.5793119436078</v>
      </c>
      <c r="AG44">
        <v>404.2729281265538</v>
      </c>
      <c r="AH44">
        <v>406.4736945740217</v>
      </c>
      <c r="AI44">
        <v>375.73816881741675</v>
      </c>
      <c r="AJ44">
        <v>379.7884299474737</v>
      </c>
      <c r="AK44">
        <v>365.58509115236086</v>
      </c>
      <c r="AL44">
        <v>370.74911634887553</v>
      </c>
      <c r="AM44">
        <v>365.93464540203854</v>
      </c>
      <c r="AN44">
        <v>363.3698534292829</v>
      </c>
      <c r="AO44">
        <v>358.9529087411275</v>
      </c>
      <c r="AP44">
        <v>361.206283336267</v>
      </c>
      <c r="AQ44">
        <v>366.2999224280101</v>
      </c>
      <c r="AR44">
        <v>365.44481520730415</v>
      </c>
      <c r="AS44">
        <v>354.8957028093798</v>
      </c>
      <c r="AT44">
        <v>360.0707875196755</v>
      </c>
      <c r="AU44" t="s">
        <v>65</v>
      </c>
      <c r="AV44" t="s">
        <v>123</v>
      </c>
      <c r="AW44" t="s">
        <v>24</v>
      </c>
      <c r="AX44" t="s">
        <v>98</v>
      </c>
      <c r="CG44">
        <v>64.3</v>
      </c>
      <c r="CI44" t="s">
        <v>96</v>
      </c>
      <c r="CJ44" t="s">
        <v>95</v>
      </c>
      <c r="CK44" t="s">
        <v>24</v>
      </c>
      <c r="CL44" t="s">
        <v>98</v>
      </c>
      <c r="CM44">
        <v>238032</v>
      </c>
      <c r="CN44">
        <v>243481</v>
      </c>
      <c r="CO44">
        <v>249000</v>
      </c>
      <c r="CP44">
        <v>254997</v>
      </c>
      <c r="CQ44">
        <v>262030</v>
      </c>
      <c r="CR44">
        <v>270467</v>
      </c>
      <c r="CS44">
        <v>280464</v>
      </c>
      <c r="CT44">
        <v>291816</v>
      </c>
      <c r="CU44">
        <v>304071</v>
      </c>
      <c r="CV44">
        <v>316582</v>
      </c>
      <c r="CW44">
        <v>328861</v>
      </c>
      <c r="CX44">
        <v>340778</v>
      </c>
      <c r="CY44">
        <v>352416</v>
      </c>
      <c r="CZ44">
        <v>363759</v>
      </c>
      <c r="DA44">
        <v>374852</v>
      </c>
      <c r="DB44">
        <v>385740</v>
      </c>
      <c r="DC44">
        <v>396391</v>
      </c>
      <c r="DD44">
        <v>406798</v>
      </c>
      <c r="DE44">
        <v>417077</v>
      </c>
      <c r="DF44">
        <v>427392</v>
      </c>
      <c r="DG44">
        <v>437876</v>
      </c>
      <c r="DH44">
        <v>448576</v>
      </c>
      <c r="DI44">
        <v>459515</v>
      </c>
      <c r="DJ44">
        <v>470765</v>
      </c>
      <c r="DK44">
        <v>482401</v>
      </c>
      <c r="DL44">
        <v>494486</v>
      </c>
      <c r="DM44">
        <v>507062</v>
      </c>
      <c r="DN44">
        <v>520151</v>
      </c>
      <c r="DO44">
        <v>533754</v>
      </c>
      <c r="DP44">
        <v>547864</v>
      </c>
      <c r="DQ44">
        <v>562469</v>
      </c>
      <c r="DR44">
        <v>577569</v>
      </c>
      <c r="DS44">
        <v>593170</v>
      </c>
      <c r="DT44">
        <v>609271</v>
      </c>
      <c r="DU44">
        <v>625876</v>
      </c>
      <c r="DV44">
        <v>642974</v>
      </c>
      <c r="DW44" t="s">
        <v>58</v>
      </c>
      <c r="DX44" t="s">
        <v>11</v>
      </c>
      <c r="DY44" t="s">
        <v>24</v>
      </c>
      <c r="DZ44" t="s">
        <v>98</v>
      </c>
      <c r="EA44">
        <v>7890000</v>
      </c>
      <c r="EB44">
        <v>8820000</v>
      </c>
      <c r="EC44">
        <v>10210000</v>
      </c>
      <c r="ED44">
        <v>17620000</v>
      </c>
      <c r="EE44">
        <v>27340000</v>
      </c>
      <c r="EF44">
        <v>21560000</v>
      </c>
      <c r="EG44">
        <v>25260000</v>
      </c>
      <c r="EH44">
        <v>12090000</v>
      </c>
      <c r="EI44">
        <v>13440000</v>
      </c>
      <c r="EJ44">
        <v>19580000</v>
      </c>
      <c r="EK44">
        <v>43250000</v>
      </c>
      <c r="EL44">
        <v>46370000</v>
      </c>
      <c r="EM44">
        <v>38070000</v>
      </c>
      <c r="EN44">
        <v>37630000</v>
      </c>
      <c r="EO44">
        <v>42680000</v>
      </c>
      <c r="EP44">
        <v>47130000</v>
      </c>
      <c r="EQ44">
        <v>45930000</v>
      </c>
      <c r="ER44">
        <v>54070000</v>
      </c>
      <c r="ES44">
        <v>51220000</v>
      </c>
      <c r="ET44">
        <v>44070000</v>
      </c>
      <c r="EU44">
        <v>44880000</v>
      </c>
      <c r="EV44">
        <v>63300000</v>
      </c>
      <c r="EW44">
        <v>47870000</v>
      </c>
      <c r="EX44">
        <v>48620000</v>
      </c>
      <c r="EY44">
        <v>38700000</v>
      </c>
      <c r="EZ44">
        <v>41600000</v>
      </c>
      <c r="FA44">
        <v>38710000</v>
      </c>
      <c r="FB44">
        <v>29640000</v>
      </c>
      <c r="FC44">
        <v>40090000</v>
      </c>
      <c r="FD44">
        <v>21450000</v>
      </c>
      <c r="FE44">
        <v>18710000</v>
      </c>
      <c r="FF44">
        <v>27560000</v>
      </c>
      <c r="FG44">
        <v>27580000</v>
      </c>
      <c r="FH44">
        <v>24540000</v>
      </c>
      <c r="FI44">
        <v>26320000</v>
      </c>
      <c r="FJ44">
        <v>22820000</v>
      </c>
    </row>
    <row r="45" spans="1:166" ht="15.75">
      <c r="A45" t="s">
        <v>12</v>
      </c>
      <c r="B45" t="s">
        <v>70</v>
      </c>
      <c r="C45" t="s">
        <v>22</v>
      </c>
      <c r="D45" t="s">
        <v>142</v>
      </c>
      <c r="E45" s="3">
        <f>INDEX(K45:AT45,MATCH(TRUE,INDEX((K45:AT45&lt;&gt;0),0),0))</f>
        <v>576.7520745250899</v>
      </c>
      <c r="F45" s="4">
        <f>INDEX(K45:AT45,MATCH(9.99999999999999E+307,K45:AT45))</f>
        <v>1663.0105006973436</v>
      </c>
      <c r="G45" s="4">
        <f>F45-E45</f>
        <v>1086.2584261722536</v>
      </c>
      <c r="H45" s="3">
        <f>INDEX(AY45:CH45,MATCH(TRUE,INDEX((AY45:CH45&lt;&gt;0),0),0))</f>
        <v>60.65</v>
      </c>
      <c r="I45" s="4">
        <f>INDEX(AY45:CH45,MATCH(9.99999999999999E+307,AY45:CH45))</f>
        <v>50.68</v>
      </c>
      <c r="J45" s="4">
        <f>SUM(EA45:FJ45)</f>
        <v>1161680000</v>
      </c>
      <c r="K45">
        <v>576.7520745250899</v>
      </c>
      <c r="L45">
        <v>637.60034576153</v>
      </c>
      <c r="M45">
        <v>652.7917062229928</v>
      </c>
      <c r="N45">
        <v>690.7139176643948</v>
      </c>
      <c r="O45">
        <v>708.6136181413685</v>
      </c>
      <c r="P45">
        <v>782.9489470137904</v>
      </c>
      <c r="Q45">
        <v>743.1027045257239</v>
      </c>
      <c r="R45">
        <v>727.5624159841082</v>
      </c>
      <c r="S45">
        <v>714.557322604625</v>
      </c>
      <c r="T45">
        <v>714.3619478138482</v>
      </c>
      <c r="U45">
        <v>779.2524421537128</v>
      </c>
      <c r="V45">
        <v>867.5226181724667</v>
      </c>
      <c r="W45">
        <v>852.9351478068498</v>
      </c>
      <c r="X45">
        <v>838.0495827720455</v>
      </c>
      <c r="Y45">
        <v>861.210187642582</v>
      </c>
      <c r="Z45">
        <v>861.8697088460311</v>
      </c>
      <c r="AA45">
        <v>928.9680065157538</v>
      </c>
      <c r="AB45">
        <v>1019.3663316014771</v>
      </c>
      <c r="AC45">
        <v>1040.3091214909841</v>
      </c>
      <c r="AD45">
        <v>1128.9152472041</v>
      </c>
      <c r="AE45">
        <v>1320.3531657051697</v>
      </c>
      <c r="AF45">
        <v>1306.473863262534</v>
      </c>
      <c r="AG45">
        <v>1317.8970837202692</v>
      </c>
      <c r="AH45">
        <v>1332.0465576713818</v>
      </c>
      <c r="AI45">
        <v>1338.0501691481688</v>
      </c>
      <c r="AJ45">
        <v>1374.6908787346129</v>
      </c>
      <c r="AK45">
        <v>1397.0022606101288</v>
      </c>
      <c r="AL45">
        <v>1408.600951895216</v>
      </c>
      <c r="AM45">
        <v>1443.390550964817</v>
      </c>
      <c r="AN45">
        <v>1484.0386196390343</v>
      </c>
      <c r="AO45">
        <v>1508.1836598596715</v>
      </c>
      <c r="AP45">
        <v>1523.6507988580438</v>
      </c>
      <c r="AQ45">
        <v>1548.700189074096</v>
      </c>
      <c r="AR45">
        <v>1581.3203792658637</v>
      </c>
      <c r="AS45">
        <v>1625.155965469715</v>
      </c>
      <c r="AT45">
        <v>1663.0105006973436</v>
      </c>
      <c r="AU45" t="s">
        <v>65</v>
      </c>
      <c r="AV45" t="s">
        <v>123</v>
      </c>
      <c r="AW45" t="s">
        <v>12</v>
      </c>
      <c r="AX45" t="s">
        <v>70</v>
      </c>
      <c r="BX45">
        <v>60.65</v>
      </c>
      <c r="CD45">
        <v>50.68</v>
      </c>
      <c r="CI45" t="s">
        <v>96</v>
      </c>
      <c r="CJ45" t="s">
        <v>95</v>
      </c>
      <c r="CK45" t="s">
        <v>12</v>
      </c>
      <c r="CL45" t="s">
        <v>70</v>
      </c>
      <c r="CM45">
        <v>445735</v>
      </c>
      <c r="CN45">
        <v>458611</v>
      </c>
      <c r="CO45">
        <v>472236</v>
      </c>
      <c r="CP45">
        <v>486560</v>
      </c>
      <c r="CQ45">
        <v>501509</v>
      </c>
      <c r="CR45">
        <v>517024</v>
      </c>
      <c r="CS45">
        <v>533202</v>
      </c>
      <c r="CT45">
        <v>550089</v>
      </c>
      <c r="CU45">
        <v>567534</v>
      </c>
      <c r="CV45">
        <v>585327</v>
      </c>
      <c r="CW45">
        <v>603385</v>
      </c>
      <c r="CX45">
        <v>621346</v>
      </c>
      <c r="CY45">
        <v>639383</v>
      </c>
      <c r="CZ45">
        <v>658564</v>
      </c>
      <c r="DA45">
        <v>680341</v>
      </c>
      <c r="DB45">
        <v>705602</v>
      </c>
      <c r="DC45">
        <v>734925</v>
      </c>
      <c r="DD45">
        <v>767579</v>
      </c>
      <c r="DE45">
        <v>801540</v>
      </c>
      <c r="DF45">
        <v>833994</v>
      </c>
      <c r="DG45">
        <v>862947</v>
      </c>
      <c r="DH45">
        <v>887467</v>
      </c>
      <c r="DI45">
        <v>908158</v>
      </c>
      <c r="DJ45">
        <v>926420</v>
      </c>
      <c r="DK45">
        <v>944404</v>
      </c>
      <c r="DL45">
        <v>963591</v>
      </c>
      <c r="DM45">
        <v>984632</v>
      </c>
      <c r="DN45">
        <v>1006824</v>
      </c>
      <c r="DO45">
        <v>1008143</v>
      </c>
      <c r="DP45">
        <v>1009464</v>
      </c>
      <c r="DQ45">
        <v>1010787</v>
      </c>
      <c r="DR45">
        <v>1012111</v>
      </c>
      <c r="DS45">
        <v>1013437</v>
      </c>
      <c r="DT45">
        <v>1014765</v>
      </c>
      <c r="DU45">
        <v>1016094</v>
      </c>
      <c r="DV45">
        <v>1017425</v>
      </c>
      <c r="DW45" t="s">
        <v>58</v>
      </c>
      <c r="DX45" t="s">
        <v>11</v>
      </c>
      <c r="DY45" t="s">
        <v>12</v>
      </c>
      <c r="DZ45" t="s">
        <v>70</v>
      </c>
      <c r="EA45">
        <v>6000000</v>
      </c>
      <c r="EB45">
        <v>2060000</v>
      </c>
      <c r="EC45">
        <v>8710000</v>
      </c>
      <c r="ED45">
        <v>10450000</v>
      </c>
      <c r="EE45">
        <v>14320000</v>
      </c>
      <c r="EF45">
        <v>14460000</v>
      </c>
      <c r="EG45">
        <v>13270000</v>
      </c>
      <c r="EH45">
        <v>27470000</v>
      </c>
      <c r="EI45">
        <v>43450000</v>
      </c>
      <c r="EJ45">
        <v>48470000</v>
      </c>
      <c r="EK45">
        <v>48140000</v>
      </c>
      <c r="EL45">
        <v>35210000</v>
      </c>
      <c r="EM45">
        <v>26360000</v>
      </c>
      <c r="EN45">
        <v>32380000.000000004</v>
      </c>
      <c r="EO45">
        <v>28930000</v>
      </c>
      <c r="EP45">
        <v>23970000</v>
      </c>
      <c r="EQ45">
        <v>32930000</v>
      </c>
      <c r="ER45">
        <v>43540000</v>
      </c>
      <c r="ES45">
        <v>38270000</v>
      </c>
      <c r="ET45">
        <v>29660000</v>
      </c>
      <c r="EU45">
        <v>53630000</v>
      </c>
      <c r="EV45">
        <v>52920000</v>
      </c>
      <c r="EW45">
        <v>56010000</v>
      </c>
      <c r="EX45">
        <v>54210000</v>
      </c>
      <c r="EY45">
        <v>57780000</v>
      </c>
      <c r="EZ45">
        <v>57750000</v>
      </c>
      <c r="FA45">
        <v>33049999.999999996</v>
      </c>
      <c r="FB45">
        <v>28280000</v>
      </c>
      <c r="FC45">
        <v>34800000</v>
      </c>
      <c r="FD45">
        <v>28990000</v>
      </c>
      <c r="FE45">
        <v>13130000</v>
      </c>
      <c r="FF45">
        <v>29150000</v>
      </c>
      <c r="FG45">
        <v>22300000</v>
      </c>
      <c r="FH45">
        <v>40090000</v>
      </c>
      <c r="FI45">
        <v>24890000</v>
      </c>
      <c r="FJ45">
        <v>46650000</v>
      </c>
    </row>
    <row r="46" spans="1:166" ht="15.75">
      <c r="A46" t="s">
        <v>82</v>
      </c>
      <c r="B46" t="s">
        <v>48</v>
      </c>
      <c r="C46" t="s">
        <v>22</v>
      </c>
      <c r="D46" t="s">
        <v>142</v>
      </c>
      <c r="E46" s="3">
        <f>INDEX(K46:AT46,MATCH(TRUE,INDEX((K46:AT46&lt;&gt;0),0),0))</f>
        <v>543.9990393115422</v>
      </c>
      <c r="F46" s="4">
        <f>INDEX(K46:AT46,MATCH(9.99999999999999E+307,K46:AT46))</f>
        <v>543.9990393115422</v>
      </c>
      <c r="G46" s="4">
        <f>F46-E46</f>
        <v>0</v>
      </c>
      <c r="H46" s="3">
        <f>INDEX(AY46:CH46,MATCH(TRUE,INDEX((AY46:CH46&lt;&gt;0),0),0))</f>
        <v>50.82</v>
      </c>
      <c r="I46" s="4">
        <f>INDEX(AY46:CH46,MATCH(9.99999999999999E+307,AY46:CH46))</f>
        <v>50.82</v>
      </c>
      <c r="J46" s="4">
        <f>SUM(EA46:FJ46)</f>
        <v>857210000</v>
      </c>
      <c r="AO46">
        <v>543.9990393115422</v>
      </c>
      <c r="AU46" t="s">
        <v>65</v>
      </c>
      <c r="AV46" t="s">
        <v>123</v>
      </c>
      <c r="AW46" t="s">
        <v>82</v>
      </c>
      <c r="AX46" t="s">
        <v>48</v>
      </c>
      <c r="CD46">
        <v>50.82</v>
      </c>
      <c r="CI46" t="s">
        <v>96</v>
      </c>
      <c r="CJ46" t="s">
        <v>95</v>
      </c>
      <c r="CK46" t="s">
        <v>82</v>
      </c>
      <c r="CL46" t="s">
        <v>48</v>
      </c>
      <c r="CM46">
        <v>73630</v>
      </c>
      <c r="CN46">
        <v>75334</v>
      </c>
      <c r="CO46">
        <v>76896</v>
      </c>
      <c r="CP46">
        <v>78435</v>
      </c>
      <c r="CQ46">
        <v>80137</v>
      </c>
      <c r="CR46">
        <v>82124</v>
      </c>
      <c r="CS46">
        <v>84449</v>
      </c>
      <c r="CT46">
        <v>87038</v>
      </c>
      <c r="CU46">
        <v>89740</v>
      </c>
      <c r="CV46">
        <v>92340</v>
      </c>
      <c r="CW46">
        <v>94688</v>
      </c>
      <c r="CX46">
        <v>96721</v>
      </c>
      <c r="CY46">
        <v>98502</v>
      </c>
      <c r="CZ46">
        <v>100162</v>
      </c>
      <c r="DA46">
        <v>101899</v>
      </c>
      <c r="DB46">
        <v>103852</v>
      </c>
      <c r="DC46">
        <v>106067</v>
      </c>
      <c r="DD46">
        <v>108493</v>
      </c>
      <c r="DE46">
        <v>111050</v>
      </c>
      <c r="DF46">
        <v>113620</v>
      </c>
      <c r="DG46">
        <v>116117</v>
      </c>
      <c r="DH46">
        <v>118512</v>
      </c>
      <c r="DI46">
        <v>120835</v>
      </c>
      <c r="DJ46">
        <v>123137</v>
      </c>
      <c r="DK46">
        <v>125488</v>
      </c>
      <c r="DL46">
        <v>127935</v>
      </c>
      <c r="DM46">
        <v>130499</v>
      </c>
      <c r="DN46">
        <v>133152</v>
      </c>
      <c r="DO46">
        <v>135838</v>
      </c>
      <c r="DP46">
        <v>138475</v>
      </c>
      <c r="DQ46">
        <v>141010</v>
      </c>
      <c r="DR46">
        <v>143430</v>
      </c>
      <c r="DS46">
        <v>145761</v>
      </c>
      <c r="DT46">
        <v>148038</v>
      </c>
      <c r="DU46">
        <v>150311</v>
      </c>
      <c r="DV46">
        <v>152622</v>
      </c>
      <c r="DW46" t="s">
        <v>58</v>
      </c>
      <c r="DX46" t="s">
        <v>11</v>
      </c>
      <c r="DY46" t="s">
        <v>82</v>
      </c>
      <c r="DZ46" t="s">
        <v>48</v>
      </c>
      <c r="EF46">
        <v>840000</v>
      </c>
      <c r="EG46">
        <v>11650000</v>
      </c>
      <c r="EH46">
        <v>3040000</v>
      </c>
      <c r="EI46">
        <v>3980000</v>
      </c>
      <c r="EJ46">
        <v>2950000</v>
      </c>
      <c r="EK46">
        <v>3820000</v>
      </c>
      <c r="EL46">
        <v>6000000</v>
      </c>
      <c r="EM46">
        <v>9840000</v>
      </c>
      <c r="EN46">
        <v>11580000</v>
      </c>
      <c r="EO46">
        <v>11170000</v>
      </c>
      <c r="EP46">
        <v>12210000</v>
      </c>
      <c r="EQ46">
        <v>12350000</v>
      </c>
      <c r="ER46">
        <v>17220000</v>
      </c>
      <c r="ES46">
        <v>24430000</v>
      </c>
      <c r="ET46">
        <v>44500000</v>
      </c>
      <c r="EU46">
        <v>54120000</v>
      </c>
      <c r="EV46">
        <v>51010000</v>
      </c>
      <c r="EW46">
        <v>56430000</v>
      </c>
      <c r="EX46">
        <v>46490000</v>
      </c>
      <c r="EY46">
        <v>49930000</v>
      </c>
      <c r="EZ46">
        <v>84090000</v>
      </c>
      <c r="FA46">
        <v>47400000</v>
      </c>
      <c r="FB46">
        <v>33360000</v>
      </c>
      <c r="FC46">
        <v>28060000</v>
      </c>
      <c r="FD46">
        <v>27520000</v>
      </c>
      <c r="FE46">
        <v>34890000</v>
      </c>
      <c r="FF46">
        <v>38360000</v>
      </c>
      <c r="FG46">
        <v>25920000</v>
      </c>
      <c r="FH46">
        <v>37980000</v>
      </c>
      <c r="FI46">
        <v>33630000</v>
      </c>
      <c r="FJ46">
        <v>32439999.999999996</v>
      </c>
    </row>
    <row r="47" spans="1:166" ht="15.75">
      <c r="A47" t="s">
        <v>27</v>
      </c>
      <c r="B47" t="s">
        <v>112</v>
      </c>
      <c r="C47" t="s">
        <v>22</v>
      </c>
      <c r="D47" t="s">
        <v>142</v>
      </c>
      <c r="E47" s="3">
        <f>INDEX(K47:AT47,MATCH(TRUE,INDEX((K47:AT47&lt;&gt;0),0),0))</f>
        <v>621.476734748587</v>
      </c>
      <c r="F47" s="4">
        <f>INDEX(K47:AT47,MATCH(9.99999999999999E+307,K47:AT47))</f>
        <v>6888.767025960312</v>
      </c>
      <c r="G47" s="4">
        <f>F47-E47</f>
        <v>6267.290291211725</v>
      </c>
      <c r="H47" s="3" t="e">
        <f>INDEX(AY47:CH47,MATCH(TRUE,INDEX((AY47:CH47&lt;&gt;0),0),0))</f>
        <v>#N/A</v>
      </c>
      <c r="I47" s="4" t="e">
        <f>INDEX(AY47:CH47,MATCH(9.99999999999999E+307,AY47:CH47))</f>
        <v>#N/A</v>
      </c>
      <c r="J47" s="4">
        <f>SUM(EA47:FJ47)</f>
        <v>818160000</v>
      </c>
      <c r="Z47">
        <v>621.476734748587</v>
      </c>
      <c r="AA47">
        <v>578.3469067477535</v>
      </c>
      <c r="AB47">
        <v>581.4891949520943</v>
      </c>
      <c r="AC47">
        <v>578.4813334503932</v>
      </c>
      <c r="AD47">
        <v>554.6061433688337</v>
      </c>
      <c r="AE47">
        <v>554.9828593383756</v>
      </c>
      <c r="AF47">
        <v>530.719201121225</v>
      </c>
      <c r="AG47">
        <v>567.9302881733297</v>
      </c>
      <c r="AH47">
        <v>583.4253708852912</v>
      </c>
      <c r="AI47">
        <v>592.8171351234593</v>
      </c>
      <c r="AJ47">
        <v>655.1396259800471</v>
      </c>
      <c r="AK47">
        <v>818.68999964528</v>
      </c>
      <c r="AL47">
        <v>1356.5161426146383</v>
      </c>
      <c r="AM47">
        <v>1601.0390086659143</v>
      </c>
      <c r="AN47">
        <v>2192.891309473462</v>
      </c>
      <c r="AO47">
        <v>2388.348624766767</v>
      </c>
      <c r="AP47">
        <v>3779.940086750109</v>
      </c>
      <c r="AQ47">
        <v>4375.258859512969</v>
      </c>
      <c r="AR47">
        <v>4832.6880377210555</v>
      </c>
      <c r="AS47">
        <v>6467.832441404528</v>
      </c>
      <c r="AT47">
        <v>6888.767025960312</v>
      </c>
      <c r="AU47" t="s">
        <v>65</v>
      </c>
      <c r="AV47" t="s">
        <v>123</v>
      </c>
      <c r="AW47" t="s">
        <v>27</v>
      </c>
      <c r="AX47" t="s">
        <v>112</v>
      </c>
      <c r="CI47" t="s">
        <v>96</v>
      </c>
      <c r="CJ47" t="s">
        <v>95</v>
      </c>
      <c r="CK47" t="s">
        <v>27</v>
      </c>
      <c r="CL47" t="s">
        <v>112</v>
      </c>
      <c r="CM47">
        <v>290907</v>
      </c>
      <c r="CN47">
        <v>284913</v>
      </c>
      <c r="CO47">
        <v>274893</v>
      </c>
      <c r="CP47">
        <v>262377</v>
      </c>
      <c r="CQ47">
        <v>249569</v>
      </c>
      <c r="CR47">
        <v>238240</v>
      </c>
      <c r="CS47">
        <v>228534</v>
      </c>
      <c r="CT47">
        <v>220448</v>
      </c>
      <c r="CU47">
        <v>215415</v>
      </c>
      <c r="CV47">
        <v>215116</v>
      </c>
      <c r="CW47">
        <v>220582</v>
      </c>
      <c r="CX47">
        <v>232676</v>
      </c>
      <c r="CY47">
        <v>250712</v>
      </c>
      <c r="CZ47">
        <v>272217</v>
      </c>
      <c r="DA47">
        <v>293701</v>
      </c>
      <c r="DB47">
        <v>312634</v>
      </c>
      <c r="DC47">
        <v>328119</v>
      </c>
      <c r="DD47">
        <v>340825</v>
      </c>
      <c r="DE47">
        <v>351694</v>
      </c>
      <c r="DF47">
        <v>362325</v>
      </c>
      <c r="DG47">
        <v>373887</v>
      </c>
      <c r="DH47">
        <v>386536</v>
      </c>
      <c r="DI47">
        <v>399843</v>
      </c>
      <c r="DJ47">
        <v>413730</v>
      </c>
      <c r="DK47">
        <v>428005</v>
      </c>
      <c r="DL47">
        <v>442527</v>
      </c>
      <c r="DM47">
        <v>457321</v>
      </c>
      <c r="DN47">
        <v>472486</v>
      </c>
      <c r="DO47">
        <v>488039</v>
      </c>
      <c r="DP47">
        <v>504001</v>
      </c>
      <c r="DQ47">
        <v>520380</v>
      </c>
      <c r="DR47">
        <v>537195</v>
      </c>
      <c r="DS47">
        <v>554429</v>
      </c>
      <c r="DT47">
        <v>571999</v>
      </c>
      <c r="DU47">
        <v>589794</v>
      </c>
      <c r="DV47">
        <v>607739</v>
      </c>
      <c r="DW47" t="s">
        <v>58</v>
      </c>
      <c r="DX47" t="s">
        <v>11</v>
      </c>
      <c r="DY47" t="s">
        <v>27</v>
      </c>
      <c r="DZ47" t="s">
        <v>112</v>
      </c>
      <c r="ED47">
        <v>1010000</v>
      </c>
      <c r="EE47">
        <v>15890000</v>
      </c>
      <c r="EF47">
        <v>2180000</v>
      </c>
      <c r="EG47">
        <v>420000</v>
      </c>
      <c r="EH47">
        <v>840000</v>
      </c>
      <c r="EI47">
        <v>590000</v>
      </c>
      <c r="EJ47">
        <v>2630000</v>
      </c>
      <c r="EK47">
        <v>9230000</v>
      </c>
      <c r="EL47">
        <v>10230000</v>
      </c>
      <c r="EM47">
        <v>13960000</v>
      </c>
      <c r="EN47">
        <v>11120000</v>
      </c>
      <c r="EO47">
        <v>14970000</v>
      </c>
      <c r="EP47">
        <v>17110000</v>
      </c>
      <c r="EQ47">
        <v>20400000</v>
      </c>
      <c r="ER47">
        <v>53230000</v>
      </c>
      <c r="ES47">
        <v>47910000</v>
      </c>
      <c r="ET47">
        <v>56220000</v>
      </c>
      <c r="EU47">
        <v>60230000</v>
      </c>
      <c r="EV47">
        <v>62180000</v>
      </c>
      <c r="EW47">
        <v>61820000</v>
      </c>
      <c r="EX47">
        <v>52660000</v>
      </c>
      <c r="EY47">
        <v>29730000</v>
      </c>
      <c r="EZ47">
        <v>33400000</v>
      </c>
      <c r="FA47">
        <v>30820000</v>
      </c>
      <c r="FB47">
        <v>24310000</v>
      </c>
      <c r="FC47">
        <v>22060000</v>
      </c>
      <c r="FD47">
        <v>20140000</v>
      </c>
      <c r="FE47">
        <v>21270000</v>
      </c>
      <c r="FF47">
        <v>13240000</v>
      </c>
      <c r="FG47">
        <v>20150000</v>
      </c>
      <c r="FH47">
        <v>20930000</v>
      </c>
      <c r="FI47">
        <v>29150000</v>
      </c>
      <c r="FJ47">
        <v>38130000</v>
      </c>
    </row>
    <row r="48" spans="1:166" ht="15.75">
      <c r="A48" t="s">
        <v>29</v>
      </c>
      <c r="B48" t="s">
        <v>32</v>
      </c>
      <c r="C48" t="s">
        <v>22</v>
      </c>
      <c r="D48" t="s">
        <v>142</v>
      </c>
      <c r="E48" s="3">
        <f>INDEX(K48:AT48,MATCH(TRUE,INDEX((K48:AT48&lt;&gt;0),0),0))</f>
        <v>2647.173962913468</v>
      </c>
      <c r="F48" s="4">
        <f>INDEX(K48:AT48,MATCH(9.99999999999999E+307,K48:AT48))</f>
        <v>7208.968267857127</v>
      </c>
      <c r="G48" s="4">
        <f>F48-E48</f>
        <v>4561.794304943659</v>
      </c>
      <c r="H48" s="3">
        <f>INDEX(AY48:CH48,MATCH(TRUE,INDEX((AY48:CH48&lt;&gt;0),0),0))</f>
        <v>42.73</v>
      </c>
      <c r="I48" s="4">
        <f>INDEX(AY48:CH48,MATCH(9.99999999999999E+307,AY48:CH48))</f>
        <v>42.73</v>
      </c>
      <c r="J48" s="4">
        <f>SUM(EA48:FJ48)</f>
        <v>632310000</v>
      </c>
      <c r="K48">
        <v>2647.173962913468</v>
      </c>
      <c r="L48">
        <v>2997.725084377571</v>
      </c>
      <c r="M48">
        <v>3116.7776690783744</v>
      </c>
      <c r="N48">
        <v>3326.796025072024</v>
      </c>
      <c r="O48">
        <v>3302.0009228208387</v>
      </c>
      <c r="P48">
        <v>3342.1005227988794</v>
      </c>
      <c r="Q48">
        <v>3815.440631778196</v>
      </c>
      <c r="R48">
        <v>3519.0593580753084</v>
      </c>
      <c r="S48">
        <v>4197.804154692922</v>
      </c>
      <c r="T48">
        <v>4793.067062571835</v>
      </c>
      <c r="U48">
        <v>4531.96484833761</v>
      </c>
      <c r="V48">
        <v>4113.1891373671315</v>
      </c>
      <c r="W48">
        <v>4026.8723052332416</v>
      </c>
      <c r="X48">
        <v>3923.0408727336744</v>
      </c>
      <c r="Y48">
        <v>4067.235286321532</v>
      </c>
      <c r="Z48">
        <v>4486.337327310538</v>
      </c>
      <c r="AA48">
        <v>4446.920001188395</v>
      </c>
      <c r="AB48">
        <v>4610.494052150255</v>
      </c>
      <c r="AC48">
        <v>4824.36130342579</v>
      </c>
      <c r="AD48">
        <v>5322.881005317819</v>
      </c>
      <c r="AE48">
        <v>5645.415812765329</v>
      </c>
      <c r="AF48">
        <v>5739.351472128771</v>
      </c>
      <c r="AG48">
        <v>6072.9535804724965</v>
      </c>
      <c r="AH48">
        <v>6355.7496075918525</v>
      </c>
      <c r="AI48">
        <v>6201.512969003298</v>
      </c>
      <c r="AJ48">
        <v>6037.651840260807</v>
      </c>
      <c r="AK48">
        <v>6242.293165740187</v>
      </c>
      <c r="AL48">
        <v>6907.435650902253</v>
      </c>
      <c r="AM48">
        <v>7342.877916770167</v>
      </c>
      <c r="AN48">
        <v>7334.842046711705</v>
      </c>
      <c r="AO48">
        <v>7578.851052988454</v>
      </c>
      <c r="AP48">
        <v>7400.246821340813</v>
      </c>
      <c r="AQ48">
        <v>7266.462762221436</v>
      </c>
      <c r="AR48">
        <v>6913.0102456588575</v>
      </c>
      <c r="AS48">
        <v>6740.3797443772255</v>
      </c>
      <c r="AT48">
        <v>7208.968267857127</v>
      </c>
      <c r="AU48" t="s">
        <v>65</v>
      </c>
      <c r="AV48" t="s">
        <v>123</v>
      </c>
      <c r="AW48" t="s">
        <v>29</v>
      </c>
      <c r="AX48" t="s">
        <v>32</v>
      </c>
      <c r="CC48">
        <v>42.73</v>
      </c>
      <c r="CI48" t="s">
        <v>96</v>
      </c>
      <c r="CJ48" t="s">
        <v>95</v>
      </c>
      <c r="CK48" t="s">
        <v>29</v>
      </c>
      <c r="CL48" t="s">
        <v>32</v>
      </c>
      <c r="CM48">
        <v>53600</v>
      </c>
      <c r="CN48">
        <v>54835.04</v>
      </c>
      <c r="CO48">
        <v>56067.52</v>
      </c>
      <c r="CP48">
        <v>57284</v>
      </c>
      <c r="CQ48">
        <v>58466.08</v>
      </c>
      <c r="CR48">
        <v>59600</v>
      </c>
      <c r="CS48">
        <v>60704</v>
      </c>
      <c r="CT48">
        <v>61742.4</v>
      </c>
      <c r="CU48">
        <v>62707.2</v>
      </c>
      <c r="CV48">
        <v>63593.6</v>
      </c>
      <c r="CW48">
        <v>64400</v>
      </c>
      <c r="CX48">
        <v>65127.52640000001</v>
      </c>
      <c r="CY48">
        <v>65780.032</v>
      </c>
      <c r="CZ48">
        <v>66366.9376</v>
      </c>
      <c r="DA48">
        <v>66901.81120000003</v>
      </c>
      <c r="DB48">
        <v>67400</v>
      </c>
      <c r="DC48">
        <v>67877.2096</v>
      </c>
      <c r="DD48">
        <v>68352.3456</v>
      </c>
      <c r="DE48">
        <v>68847.51360000002</v>
      </c>
      <c r="DF48">
        <v>69387.5456</v>
      </c>
      <c r="DG48">
        <v>70000</v>
      </c>
      <c r="DH48">
        <v>70754.98608680897</v>
      </c>
      <c r="DI48">
        <v>71656.98901511772</v>
      </c>
      <c r="DJ48">
        <v>72711.40834235623</v>
      </c>
      <c r="DK48">
        <v>73924.6119202085</v>
      </c>
      <c r="DL48">
        <v>75304</v>
      </c>
      <c r="DM48">
        <v>76417</v>
      </c>
      <c r="DN48">
        <v>77319</v>
      </c>
      <c r="DO48">
        <v>78846</v>
      </c>
      <c r="DP48">
        <v>80410</v>
      </c>
      <c r="DQ48">
        <v>81131</v>
      </c>
      <c r="DR48">
        <v>81202</v>
      </c>
      <c r="DS48">
        <v>83700</v>
      </c>
      <c r="DT48">
        <v>82800</v>
      </c>
      <c r="DU48">
        <v>82500</v>
      </c>
      <c r="DV48">
        <v>82900</v>
      </c>
      <c r="DW48" t="s">
        <v>58</v>
      </c>
      <c r="DX48" t="s">
        <v>11</v>
      </c>
      <c r="DY48" t="s">
        <v>29</v>
      </c>
      <c r="DZ48" t="s">
        <v>32</v>
      </c>
      <c r="EA48">
        <v>4020000</v>
      </c>
      <c r="EB48">
        <v>7740000</v>
      </c>
      <c r="EC48">
        <v>8720000</v>
      </c>
      <c r="ED48">
        <v>7990000</v>
      </c>
      <c r="EE48">
        <v>8530000</v>
      </c>
      <c r="EF48">
        <v>7480000</v>
      </c>
      <c r="EG48">
        <v>7400000</v>
      </c>
      <c r="EH48">
        <v>10890000</v>
      </c>
      <c r="EI48">
        <v>16370000.000000002</v>
      </c>
      <c r="EJ48">
        <v>25130000</v>
      </c>
      <c r="EK48">
        <v>21500000</v>
      </c>
      <c r="EL48">
        <v>16830000</v>
      </c>
      <c r="EM48">
        <v>18100000</v>
      </c>
      <c r="EN48">
        <v>15330000</v>
      </c>
      <c r="EO48">
        <v>15030000</v>
      </c>
      <c r="EP48">
        <v>22040000</v>
      </c>
      <c r="EQ48">
        <v>28540000</v>
      </c>
      <c r="ER48">
        <v>24150000</v>
      </c>
      <c r="ES48">
        <v>20610000</v>
      </c>
      <c r="ET48">
        <v>19560000</v>
      </c>
      <c r="EU48">
        <v>35560000</v>
      </c>
      <c r="EV48">
        <v>22740000</v>
      </c>
      <c r="EW48">
        <v>19090000</v>
      </c>
      <c r="EX48">
        <v>19380000</v>
      </c>
      <c r="EY48">
        <v>12710000</v>
      </c>
      <c r="EZ48">
        <v>12830000</v>
      </c>
      <c r="FA48">
        <v>18900000</v>
      </c>
      <c r="FB48">
        <v>17050000</v>
      </c>
      <c r="FC48">
        <v>23950000</v>
      </c>
      <c r="FD48">
        <v>12920000</v>
      </c>
      <c r="FE48">
        <v>23100000</v>
      </c>
      <c r="FF48">
        <v>13230000</v>
      </c>
      <c r="FG48">
        <v>57650000</v>
      </c>
      <c r="FH48">
        <v>10150000</v>
      </c>
      <c r="FI48">
        <v>10360000</v>
      </c>
      <c r="FJ48">
        <v>16730000</v>
      </c>
    </row>
    <row r="49" spans="1:130" ht="15.75">
      <c r="A49" t="s">
        <v>56</v>
      </c>
      <c r="B49" t="s">
        <v>1</v>
      </c>
      <c r="C49" t="s">
        <v>22</v>
      </c>
      <c r="D49" t="s">
        <v>142</v>
      </c>
      <c r="E49" s="3" t="e">
        <f>INDEX(K49:AT49,MATCH(TRUE,INDEX((K49:AT49&lt;&gt;0),0),0))</f>
        <v>#N/A</v>
      </c>
      <c r="F49" s="4" t="e">
        <f>INDEX(K49:AT49,MATCH(9.99999999999999E+307,K49:AT49))</f>
        <v>#N/A</v>
      </c>
      <c r="G49" s="4" t="e">
        <f>F49-E49</f>
        <v>#N/A</v>
      </c>
      <c r="H49" s="3" t="e">
        <f>INDEX(AY49:CH49,MATCH(TRUE,INDEX((AY49:CH49&lt;&gt;0),0),0))</f>
        <v>#N/A</v>
      </c>
      <c r="I49" s="4" t="e">
        <f>INDEX(AY49:CH49,MATCH(9.99999999999999E+307,AY49:CH49))</f>
        <v>#N/A</v>
      </c>
      <c r="J49" s="4">
        <f>SUM(EA49:FJ49)</f>
        <v>0</v>
      </c>
      <c r="AU49" t="s">
        <v>65</v>
      </c>
      <c r="AV49" t="s">
        <v>123</v>
      </c>
      <c r="AW49" t="s">
        <v>56</v>
      </c>
      <c r="AX49" t="s">
        <v>1</v>
      </c>
      <c r="CI49" t="s">
        <v>96</v>
      </c>
      <c r="CJ49" t="s">
        <v>95</v>
      </c>
      <c r="CK49" t="s">
        <v>56</v>
      </c>
      <c r="CL49" t="s">
        <v>1</v>
      </c>
      <c r="CM49">
        <v>3857446</v>
      </c>
      <c r="CN49">
        <v>3939513</v>
      </c>
      <c r="CO49">
        <v>4026517</v>
      </c>
      <c r="CP49">
        <v>4119549</v>
      </c>
      <c r="CQ49">
        <v>4219587</v>
      </c>
      <c r="CR49">
        <v>4328032</v>
      </c>
      <c r="CS49">
        <v>4443651</v>
      </c>
      <c r="CT49">
        <v>4564690</v>
      </c>
      <c r="CU49">
        <v>4692389</v>
      </c>
      <c r="CV49">
        <v>4828439</v>
      </c>
      <c r="CW49">
        <v>4973709</v>
      </c>
      <c r="CX49">
        <v>5130731</v>
      </c>
      <c r="CY49">
        <v>5297654</v>
      </c>
      <c r="CZ49">
        <v>5466742</v>
      </c>
      <c r="DA49">
        <v>5628153</v>
      </c>
      <c r="DB49">
        <v>5774011</v>
      </c>
      <c r="DC49">
        <v>5886526</v>
      </c>
      <c r="DD49">
        <v>5957715</v>
      </c>
      <c r="DE49">
        <v>5998046</v>
      </c>
      <c r="DF49">
        <v>6020764</v>
      </c>
      <c r="DG49">
        <v>6037146</v>
      </c>
      <c r="DH49">
        <v>5984714</v>
      </c>
      <c r="DI49">
        <v>5839103</v>
      </c>
      <c r="DJ49">
        <v>5672268</v>
      </c>
      <c r="DK49">
        <v>5563609</v>
      </c>
      <c r="DL49">
        <v>5602332</v>
      </c>
      <c r="DM49">
        <v>5768916</v>
      </c>
      <c r="DN49">
        <v>5970577</v>
      </c>
      <c r="DO49">
        <v>6192700</v>
      </c>
      <c r="DP49">
        <v>6418803</v>
      </c>
      <c r="DQ49">
        <v>6631346</v>
      </c>
      <c r="DR49">
        <v>6824267</v>
      </c>
      <c r="DS49">
        <v>7009780</v>
      </c>
      <c r="DT49">
        <v>7198267</v>
      </c>
      <c r="DU49">
        <v>7401951</v>
      </c>
      <c r="DV49">
        <v>7632757</v>
      </c>
      <c r="DW49" t="s">
        <v>58</v>
      </c>
      <c r="DX49" t="s">
        <v>11</v>
      </c>
      <c r="DY49" t="s">
        <v>56</v>
      </c>
      <c r="DZ49" t="s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4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28125" style="0" bestFit="1" customWidth="1"/>
    <col min="2" max="2" width="12.00390625" style="0" bestFit="1" customWidth="1"/>
    <col min="3" max="3" width="36.28125" style="0" customWidth="1"/>
    <col min="4" max="4" width="32.140625" style="0" hidden="1" customWidth="1"/>
    <col min="5" max="5" width="10.7109375" style="3" customWidth="1"/>
    <col min="6" max="6" width="10.421875" style="3" customWidth="1"/>
    <col min="7" max="7" width="13.8515625" style="3" customWidth="1"/>
    <col min="8" max="8" width="11.57421875" style="3" customWidth="1"/>
    <col min="9" max="9" width="10.7109375" style="3" customWidth="1"/>
    <col min="10" max="10" width="15.00390625" style="3" customWidth="1"/>
    <col min="11" max="46" width="11.421875" style="0" bestFit="1" customWidth="1"/>
  </cols>
  <sheetData>
    <row r="1" spans="1:166" ht="15">
      <c r="A1" t="s">
        <v>53</v>
      </c>
      <c r="B1" t="s">
        <v>3</v>
      </c>
      <c r="C1" t="s">
        <v>10</v>
      </c>
      <c r="D1" t="s">
        <v>94</v>
      </c>
      <c r="E1" s="2" t="s">
        <v>144</v>
      </c>
      <c r="F1" s="2" t="s">
        <v>145</v>
      </c>
      <c r="G1" s="2" t="s">
        <v>149</v>
      </c>
      <c r="H1" s="2" t="s">
        <v>146</v>
      </c>
      <c r="I1" s="2" t="s">
        <v>147</v>
      </c>
      <c r="J1" s="2" t="s">
        <v>148</v>
      </c>
      <c r="K1" t="s">
        <v>31</v>
      </c>
      <c r="L1" t="s">
        <v>19</v>
      </c>
      <c r="M1" t="s">
        <v>0</v>
      </c>
      <c r="N1" t="s">
        <v>137</v>
      </c>
      <c r="O1" t="s">
        <v>122</v>
      </c>
      <c r="P1" t="s">
        <v>103</v>
      </c>
      <c r="Q1" t="s">
        <v>89</v>
      </c>
      <c r="R1" t="s">
        <v>80</v>
      </c>
      <c r="S1" t="s">
        <v>71</v>
      </c>
      <c r="T1" t="s">
        <v>57</v>
      </c>
      <c r="U1" t="s">
        <v>75</v>
      </c>
      <c r="V1" t="s">
        <v>64</v>
      </c>
      <c r="W1" t="s">
        <v>52</v>
      </c>
      <c r="X1" t="s">
        <v>39</v>
      </c>
      <c r="Y1" t="s">
        <v>30</v>
      </c>
      <c r="Z1" t="s">
        <v>17</v>
      </c>
      <c r="AA1" t="s">
        <v>2</v>
      </c>
      <c r="AB1" t="s">
        <v>135</v>
      </c>
      <c r="AC1" t="s">
        <v>121</v>
      </c>
      <c r="AD1" t="s">
        <v>101</v>
      </c>
      <c r="AE1" t="s">
        <v>127</v>
      </c>
      <c r="AF1" t="s">
        <v>110</v>
      </c>
      <c r="AG1" t="s">
        <v>97</v>
      </c>
      <c r="AH1" t="s">
        <v>86</v>
      </c>
      <c r="AI1" t="s">
        <v>74</v>
      </c>
      <c r="AJ1" t="s">
        <v>63</v>
      </c>
      <c r="AK1" t="s">
        <v>50</v>
      </c>
      <c r="AL1" t="s">
        <v>42</v>
      </c>
      <c r="AM1" t="s">
        <v>28</v>
      </c>
      <c r="AN1" t="s">
        <v>14</v>
      </c>
      <c r="AO1" t="s">
        <v>13</v>
      </c>
      <c r="AP1" t="s">
        <v>143</v>
      </c>
      <c r="AQ1" t="s">
        <v>129</v>
      </c>
      <c r="AR1" t="s">
        <v>115</v>
      </c>
      <c r="AS1" t="s">
        <v>99</v>
      </c>
      <c r="AT1" t="s">
        <v>87</v>
      </c>
      <c r="AY1" t="s">
        <v>31</v>
      </c>
      <c r="AZ1" t="s">
        <v>19</v>
      </c>
      <c r="BA1" t="s">
        <v>0</v>
      </c>
      <c r="BB1" t="s">
        <v>137</v>
      </c>
      <c r="BC1" t="s">
        <v>122</v>
      </c>
      <c r="BD1" t="s">
        <v>103</v>
      </c>
      <c r="BE1" t="s">
        <v>89</v>
      </c>
      <c r="BF1" t="s">
        <v>80</v>
      </c>
      <c r="BG1" t="s">
        <v>71</v>
      </c>
      <c r="BH1" t="s">
        <v>57</v>
      </c>
      <c r="BI1" t="s">
        <v>75</v>
      </c>
      <c r="BJ1" t="s">
        <v>64</v>
      </c>
      <c r="BK1" t="s">
        <v>52</v>
      </c>
      <c r="BL1" t="s">
        <v>39</v>
      </c>
      <c r="BM1" t="s">
        <v>30</v>
      </c>
      <c r="BN1" t="s">
        <v>17</v>
      </c>
      <c r="BO1" t="s">
        <v>2</v>
      </c>
      <c r="BP1" t="s">
        <v>135</v>
      </c>
      <c r="BQ1" t="s">
        <v>121</v>
      </c>
      <c r="BR1" t="s">
        <v>101</v>
      </c>
      <c r="BS1" t="s">
        <v>127</v>
      </c>
      <c r="BT1" t="s">
        <v>110</v>
      </c>
      <c r="BU1" t="s">
        <v>97</v>
      </c>
      <c r="BV1" t="s">
        <v>86</v>
      </c>
      <c r="BW1" t="s">
        <v>74</v>
      </c>
      <c r="BX1" t="s">
        <v>63</v>
      </c>
      <c r="BY1" t="s">
        <v>50</v>
      </c>
      <c r="BZ1" t="s">
        <v>42</v>
      </c>
      <c r="CA1" t="s">
        <v>28</v>
      </c>
      <c r="CB1" t="s">
        <v>14</v>
      </c>
      <c r="CC1" t="s">
        <v>13</v>
      </c>
      <c r="CD1" t="s">
        <v>143</v>
      </c>
      <c r="CE1" t="s">
        <v>129</v>
      </c>
      <c r="CF1" t="s">
        <v>115</v>
      </c>
      <c r="CG1" t="s">
        <v>99</v>
      </c>
      <c r="CH1" t="s">
        <v>87</v>
      </c>
      <c r="CM1" t="s">
        <v>31</v>
      </c>
      <c r="CN1" t="s">
        <v>19</v>
      </c>
      <c r="CO1" t="s">
        <v>0</v>
      </c>
      <c r="CP1" t="s">
        <v>137</v>
      </c>
      <c r="CQ1" t="s">
        <v>122</v>
      </c>
      <c r="CR1" t="s">
        <v>103</v>
      </c>
      <c r="CS1" t="s">
        <v>89</v>
      </c>
      <c r="CT1" t="s">
        <v>80</v>
      </c>
      <c r="CU1" t="s">
        <v>71</v>
      </c>
      <c r="CV1" t="s">
        <v>57</v>
      </c>
      <c r="CW1" t="s">
        <v>75</v>
      </c>
      <c r="CX1" t="s">
        <v>64</v>
      </c>
      <c r="CY1" t="s">
        <v>52</v>
      </c>
      <c r="CZ1" t="s">
        <v>39</v>
      </c>
      <c r="DA1" t="s">
        <v>30</v>
      </c>
      <c r="DB1" t="s">
        <v>17</v>
      </c>
      <c r="DC1" t="s">
        <v>2</v>
      </c>
      <c r="DD1" t="s">
        <v>135</v>
      </c>
      <c r="DE1" t="s">
        <v>121</v>
      </c>
      <c r="DF1" t="s">
        <v>101</v>
      </c>
      <c r="DG1" t="s">
        <v>127</v>
      </c>
      <c r="DH1" t="s">
        <v>110</v>
      </c>
      <c r="DI1" t="s">
        <v>97</v>
      </c>
      <c r="DJ1" t="s">
        <v>86</v>
      </c>
      <c r="DK1" t="s">
        <v>74</v>
      </c>
      <c r="DL1" t="s">
        <v>63</v>
      </c>
      <c r="DM1" t="s">
        <v>50</v>
      </c>
      <c r="DN1" t="s">
        <v>42</v>
      </c>
      <c r="DO1" t="s">
        <v>28</v>
      </c>
      <c r="DP1" t="s">
        <v>14</v>
      </c>
      <c r="DQ1" t="s">
        <v>13</v>
      </c>
      <c r="DR1" t="s">
        <v>143</v>
      </c>
      <c r="DS1" t="s">
        <v>129</v>
      </c>
      <c r="DT1" t="s">
        <v>115</v>
      </c>
      <c r="DU1" t="s">
        <v>99</v>
      </c>
      <c r="DV1" t="s">
        <v>87</v>
      </c>
      <c r="EA1" t="s">
        <v>31</v>
      </c>
      <c r="EB1" t="s">
        <v>19</v>
      </c>
      <c r="EC1" t="s">
        <v>0</v>
      </c>
      <c r="ED1" t="s">
        <v>137</v>
      </c>
      <c r="EE1" t="s">
        <v>122</v>
      </c>
      <c r="EF1" t="s">
        <v>103</v>
      </c>
      <c r="EG1" t="s">
        <v>89</v>
      </c>
      <c r="EH1" t="s">
        <v>80</v>
      </c>
      <c r="EI1" t="s">
        <v>71</v>
      </c>
      <c r="EJ1" t="s">
        <v>57</v>
      </c>
      <c r="EK1" t="s">
        <v>75</v>
      </c>
      <c r="EL1" t="s">
        <v>64</v>
      </c>
      <c r="EM1" t="s">
        <v>52</v>
      </c>
      <c r="EN1" t="s">
        <v>39</v>
      </c>
      <c r="EO1" t="s">
        <v>30</v>
      </c>
      <c r="EP1" t="s">
        <v>17</v>
      </c>
      <c r="EQ1" t="s">
        <v>2</v>
      </c>
      <c r="ER1" t="s">
        <v>135</v>
      </c>
      <c r="ES1" t="s">
        <v>121</v>
      </c>
      <c r="ET1" t="s">
        <v>101</v>
      </c>
      <c r="EU1" t="s">
        <v>127</v>
      </c>
      <c r="EV1" t="s">
        <v>110</v>
      </c>
      <c r="EW1" t="s">
        <v>97</v>
      </c>
      <c r="EX1" t="s">
        <v>86</v>
      </c>
      <c r="EY1" t="s">
        <v>74</v>
      </c>
      <c r="EZ1" t="s">
        <v>63</v>
      </c>
      <c r="FA1" t="s">
        <v>50</v>
      </c>
      <c r="FB1" t="s">
        <v>42</v>
      </c>
      <c r="FC1" t="s">
        <v>28</v>
      </c>
      <c r="FD1" t="s">
        <v>14</v>
      </c>
      <c r="FE1" t="s">
        <v>13</v>
      </c>
      <c r="FF1" t="s">
        <v>143</v>
      </c>
      <c r="FG1" t="s">
        <v>129</v>
      </c>
      <c r="FH1" t="s">
        <v>115</v>
      </c>
      <c r="FI1" t="s">
        <v>99</v>
      </c>
      <c r="FJ1" t="s">
        <v>87</v>
      </c>
    </row>
    <row r="2" spans="1:166" ht="15.75">
      <c r="A2" t="s">
        <v>88</v>
      </c>
      <c r="B2" t="s">
        <v>51</v>
      </c>
      <c r="C2" t="s">
        <v>22</v>
      </c>
      <c r="D2" t="s">
        <v>142</v>
      </c>
      <c r="E2" s="3">
        <f>INDEX(K2:AT2,MATCH(TRUE,INDEX((K2:AT2&lt;&gt;0),0),0))</f>
        <v>362.4767014492284</v>
      </c>
      <c r="F2" s="4">
        <f>INDEX(K2:AT2,MATCH(9.99999999999999E+307,K2:AT2))</f>
        <v>404.27030169638624</v>
      </c>
      <c r="G2" s="4">
        <f>F2-E2</f>
        <v>41.793600247157826</v>
      </c>
      <c r="H2" s="3">
        <f>INDEX(AY2:CH2,MATCH(TRUE,INDEX((AY2:CH2&lt;&gt;0),0),0))</f>
        <v>58.64</v>
      </c>
      <c r="I2" s="4">
        <f>INDEX(AY2:CH2,MATCH(9.99999999999999E+307,AY2:CH2))</f>
        <v>58.64</v>
      </c>
      <c r="J2" s="4">
        <f>SUM(EA2:FJ2)</f>
        <v>7810370000</v>
      </c>
      <c r="L2" s="1"/>
      <c r="Z2">
        <v>362.4767014492284</v>
      </c>
      <c r="AA2">
        <v>362.35413603483437</v>
      </c>
      <c r="AB2">
        <v>381.15752447316856</v>
      </c>
      <c r="AC2">
        <v>392.7728071546546</v>
      </c>
      <c r="AD2">
        <v>384.4236018591402</v>
      </c>
      <c r="AE2">
        <v>372.79451347412055</v>
      </c>
      <c r="AF2">
        <v>357.3108475323505</v>
      </c>
      <c r="AG2">
        <v>322.0929678734602</v>
      </c>
      <c r="AH2">
        <v>234.66940732378575</v>
      </c>
      <c r="AI2">
        <v>235.20499915019636</v>
      </c>
      <c r="AJ2">
        <v>251.89795529453514</v>
      </c>
      <c r="AK2">
        <v>272.2911918705141</v>
      </c>
      <c r="AL2">
        <v>286.0045472512518</v>
      </c>
      <c r="AM2">
        <v>297.4212775268848</v>
      </c>
      <c r="AN2">
        <v>298.57347929404796</v>
      </c>
      <c r="AO2">
        <v>298.4058429338727</v>
      </c>
      <c r="AP2">
        <v>297.9016836460317</v>
      </c>
      <c r="AQ2">
        <v>329.5655942721632</v>
      </c>
      <c r="AR2">
        <v>328.77799507260113</v>
      </c>
      <c r="AS2">
        <v>353.23146615682</v>
      </c>
      <c r="AT2">
        <v>404.27030169638624</v>
      </c>
      <c r="AU2" t="s">
        <v>65</v>
      </c>
      <c r="AV2" t="s">
        <v>123</v>
      </c>
      <c r="AW2" t="s">
        <v>88</v>
      </c>
      <c r="AX2" t="s">
        <v>51</v>
      </c>
      <c r="CC2">
        <v>58.64</v>
      </c>
      <c r="CI2" t="s">
        <v>96</v>
      </c>
      <c r="CJ2" t="s">
        <v>95</v>
      </c>
      <c r="CK2" t="s">
        <v>88</v>
      </c>
      <c r="CL2" t="s">
        <v>51</v>
      </c>
      <c r="CM2">
        <v>5926333</v>
      </c>
      <c r="CN2">
        <v>6047736</v>
      </c>
      <c r="CO2">
        <v>6179685</v>
      </c>
      <c r="CP2">
        <v>6322194</v>
      </c>
      <c r="CQ2">
        <v>6474796</v>
      </c>
      <c r="CR2">
        <v>6637419</v>
      </c>
      <c r="CS2">
        <v>6808850</v>
      </c>
      <c r="CT2">
        <v>6989988</v>
      </c>
      <c r="CU2">
        <v>7185188</v>
      </c>
      <c r="CV2">
        <v>7400231</v>
      </c>
      <c r="CW2">
        <v>7638420</v>
      </c>
      <c r="CX2">
        <v>7903368</v>
      </c>
      <c r="CY2">
        <v>8191774</v>
      </c>
      <c r="CZ2">
        <v>8491682</v>
      </c>
      <c r="DA2">
        <v>8786652</v>
      </c>
      <c r="DB2">
        <v>9065562</v>
      </c>
      <c r="DC2">
        <v>9322550</v>
      </c>
      <c r="DD2">
        <v>9562796</v>
      </c>
      <c r="DE2">
        <v>9799680</v>
      </c>
      <c r="DF2">
        <v>10052567</v>
      </c>
      <c r="DG2">
        <v>10335052</v>
      </c>
      <c r="DH2">
        <v>10653515</v>
      </c>
      <c r="DI2">
        <v>11002910</v>
      </c>
      <c r="DJ2">
        <v>11371750</v>
      </c>
      <c r="DK2">
        <v>11742960</v>
      </c>
      <c r="DL2">
        <v>12105105</v>
      </c>
      <c r="DM2">
        <v>12452725</v>
      </c>
      <c r="DN2">
        <v>12792237</v>
      </c>
      <c r="DO2">
        <v>13138265</v>
      </c>
      <c r="DP2">
        <v>13511575</v>
      </c>
      <c r="DQ2">
        <v>13926373</v>
      </c>
      <c r="DR2">
        <v>14388244</v>
      </c>
      <c r="DS2">
        <v>14890474</v>
      </c>
      <c r="DT2">
        <v>15419943</v>
      </c>
      <c r="DU2">
        <v>15957460</v>
      </c>
      <c r="DV2">
        <v>16489021</v>
      </c>
      <c r="DW2" t="s">
        <v>58</v>
      </c>
      <c r="DX2" t="s">
        <v>11</v>
      </c>
      <c r="DY2" t="s">
        <v>88</v>
      </c>
      <c r="DZ2" t="s">
        <v>51</v>
      </c>
      <c r="EA2">
        <v>-30000</v>
      </c>
      <c r="EC2">
        <v>90000</v>
      </c>
      <c r="ED2">
        <v>160000</v>
      </c>
      <c r="EE2">
        <v>370000</v>
      </c>
      <c r="EF2">
        <v>4760000</v>
      </c>
      <c r="EG2">
        <v>17480000</v>
      </c>
      <c r="EH2">
        <v>47500000</v>
      </c>
      <c r="EI2">
        <v>46870000</v>
      </c>
      <c r="EJ2">
        <v>47060000</v>
      </c>
      <c r="EK2">
        <v>52440000</v>
      </c>
      <c r="EL2">
        <v>60220000</v>
      </c>
      <c r="EM2">
        <v>59070000</v>
      </c>
      <c r="EN2">
        <v>73880000</v>
      </c>
      <c r="EO2">
        <v>93410000</v>
      </c>
      <c r="EP2">
        <v>90490000</v>
      </c>
      <c r="EQ2">
        <v>130250000</v>
      </c>
      <c r="ER2">
        <v>134430000</v>
      </c>
      <c r="ES2">
        <v>157030000</v>
      </c>
      <c r="ET2">
        <v>167060000</v>
      </c>
      <c r="EU2">
        <v>265769999.99999997</v>
      </c>
      <c r="EV2">
        <v>277080000</v>
      </c>
      <c r="EW2">
        <v>343590000</v>
      </c>
      <c r="EX2">
        <v>289390000</v>
      </c>
      <c r="EY2">
        <v>447070000</v>
      </c>
      <c r="EZ2">
        <v>416420000</v>
      </c>
      <c r="FA2">
        <v>459310000</v>
      </c>
      <c r="FB2">
        <v>354660000</v>
      </c>
      <c r="FC2">
        <v>335270000</v>
      </c>
      <c r="FD2">
        <v>387540000</v>
      </c>
      <c r="FE2">
        <v>302210000</v>
      </c>
      <c r="FF2">
        <v>282730000</v>
      </c>
      <c r="FG2">
        <v>414030000</v>
      </c>
      <c r="FH2">
        <v>493730000</v>
      </c>
      <c r="FI2">
        <v>1144460000</v>
      </c>
      <c r="FJ2">
        <v>414570000</v>
      </c>
    </row>
    <row r="3" spans="1:166" ht="15.75">
      <c r="A3" t="s">
        <v>100</v>
      </c>
      <c r="B3" t="s">
        <v>139</v>
      </c>
      <c r="C3" t="s">
        <v>22</v>
      </c>
      <c r="D3" t="s">
        <v>142</v>
      </c>
      <c r="E3" s="3">
        <f aca="true" t="shared" si="0" ref="E3:E49">INDEX(K3:AT3,MATCH(TRUE,INDEX((K3:AT3&lt;&gt;0),0),0))</f>
        <v>291.9012234089471</v>
      </c>
      <c r="F3" s="4">
        <f>INDEX(K3:AT3,MATCH(9.99999999999999E+307,K3:AT3))</f>
        <v>357.2500703144808</v>
      </c>
      <c r="G3" s="4">
        <f aca="true" t="shared" si="1" ref="G3:G49">F3-E3</f>
        <v>65.34884690553372</v>
      </c>
      <c r="H3" s="3">
        <f aca="true" t="shared" si="2" ref="H3:H49">INDEX(AY3:CH3,MATCH(TRUE,INDEX((AY3:CH3&lt;&gt;0),0),0))</f>
        <v>38.62</v>
      </c>
      <c r="I3" s="4">
        <f aca="true" t="shared" si="3" ref="I3:I49">INDEX(AY3:CH3,MATCH(9.99999999999999E+307,AY3:CH3))</f>
        <v>38.62</v>
      </c>
      <c r="J3" s="4">
        <f aca="true" t="shared" si="4" ref="J3:J49">SUM(EA3:FJ3)</f>
        <v>5949380000</v>
      </c>
      <c r="K3">
        <v>291.9012234089471</v>
      </c>
      <c r="L3">
        <v>281.67939462723723</v>
      </c>
      <c r="M3">
        <v>293.44537108316376</v>
      </c>
      <c r="N3">
        <v>297.66202089103103</v>
      </c>
      <c r="O3">
        <v>300.6556091523332</v>
      </c>
      <c r="P3">
        <v>279.29244438857626</v>
      </c>
      <c r="Q3">
        <v>275.0389848433525</v>
      </c>
      <c r="R3">
        <v>281.68638442773306</v>
      </c>
      <c r="S3">
        <v>278.093375373393</v>
      </c>
      <c r="T3">
        <v>288.7172336026523</v>
      </c>
      <c r="U3">
        <v>300.2998986945644</v>
      </c>
      <c r="V3">
        <v>321.4586279755565</v>
      </c>
      <c r="W3">
        <v>319.79203968914084</v>
      </c>
      <c r="X3">
        <v>297.56422396639914</v>
      </c>
      <c r="Y3">
        <v>312.41002674889256</v>
      </c>
      <c r="Z3">
        <v>326.8077089770161</v>
      </c>
      <c r="AA3">
        <v>324.92907043261613</v>
      </c>
      <c r="AB3">
        <v>311.49283189310995</v>
      </c>
      <c r="AC3">
        <v>313.3009230908454</v>
      </c>
      <c r="AD3">
        <v>295.61374684761586</v>
      </c>
      <c r="AE3">
        <v>295.78328512477947</v>
      </c>
      <c r="AF3">
        <v>299.64818084875577</v>
      </c>
      <c r="AG3">
        <v>301.0323792916732</v>
      </c>
      <c r="AH3">
        <v>300.8931357755859</v>
      </c>
      <c r="AI3">
        <v>303.5689318731569</v>
      </c>
      <c r="AJ3">
        <v>307.54822478690954</v>
      </c>
      <c r="AK3">
        <v>315.0836291835523</v>
      </c>
      <c r="AL3">
        <v>325.1775007973271</v>
      </c>
      <c r="AM3">
        <v>330.74034653620333</v>
      </c>
      <c r="AN3">
        <v>336.71468066049016</v>
      </c>
      <c r="AO3">
        <v>345.95035518270004</v>
      </c>
      <c r="AP3">
        <v>352.2484616883549</v>
      </c>
      <c r="AQ3">
        <v>356.6052314299149</v>
      </c>
      <c r="AR3">
        <v>358.7747530067075</v>
      </c>
      <c r="AS3">
        <v>358.24639844966646</v>
      </c>
      <c r="AT3">
        <v>357.2500703144808</v>
      </c>
      <c r="AU3" t="s">
        <v>65</v>
      </c>
      <c r="AV3" t="s">
        <v>123</v>
      </c>
      <c r="AW3" t="s">
        <v>100</v>
      </c>
      <c r="AX3" t="s">
        <v>139</v>
      </c>
      <c r="CF3">
        <v>38.62</v>
      </c>
      <c r="CI3" t="s">
        <v>96</v>
      </c>
      <c r="CJ3" t="s">
        <v>95</v>
      </c>
      <c r="CK3" t="s">
        <v>100</v>
      </c>
      <c r="CL3" t="s">
        <v>139</v>
      </c>
      <c r="CM3">
        <v>2849508</v>
      </c>
      <c r="CN3">
        <v>2908713</v>
      </c>
      <c r="CO3">
        <v>2971515</v>
      </c>
      <c r="CP3">
        <v>3037990</v>
      </c>
      <c r="CQ3">
        <v>3108179</v>
      </c>
      <c r="CR3">
        <v>3182130</v>
      </c>
      <c r="CS3">
        <v>3259918</v>
      </c>
      <c r="CT3">
        <v>3341618</v>
      </c>
      <c r="CU3">
        <v>3427274</v>
      </c>
      <c r="CV3">
        <v>3516917</v>
      </c>
      <c r="CW3">
        <v>3610578</v>
      </c>
      <c r="CX3">
        <v>3708675</v>
      </c>
      <c r="CY3">
        <v>3811326</v>
      </c>
      <c r="CZ3">
        <v>3917941</v>
      </c>
      <c r="DA3">
        <v>4027682</v>
      </c>
      <c r="DB3">
        <v>4140176</v>
      </c>
      <c r="DC3">
        <v>4254522</v>
      </c>
      <c r="DD3">
        <v>4371470</v>
      </c>
      <c r="DE3">
        <v>4494242</v>
      </c>
      <c r="DF3">
        <v>4627194</v>
      </c>
      <c r="DG3">
        <v>4773137</v>
      </c>
      <c r="DH3">
        <v>4934077</v>
      </c>
      <c r="DI3">
        <v>5108335</v>
      </c>
      <c r="DJ3">
        <v>5290562</v>
      </c>
      <c r="DK3">
        <v>5473217</v>
      </c>
      <c r="DL3">
        <v>5651141</v>
      </c>
      <c r="DM3">
        <v>5821985</v>
      </c>
      <c r="DN3">
        <v>5988093</v>
      </c>
      <c r="DO3">
        <v>6154708</v>
      </c>
      <c r="DP3">
        <v>6329476</v>
      </c>
      <c r="DQ3">
        <v>6517810</v>
      </c>
      <c r="DR3">
        <v>6721337</v>
      </c>
      <c r="DS3">
        <v>6937985</v>
      </c>
      <c r="DT3">
        <v>7164976</v>
      </c>
      <c r="DU3">
        <v>7397985</v>
      </c>
      <c r="DV3">
        <v>7633757</v>
      </c>
      <c r="DW3" t="s">
        <v>58</v>
      </c>
      <c r="DX3" t="s">
        <v>11</v>
      </c>
      <c r="DY3" t="s">
        <v>100</v>
      </c>
      <c r="DZ3" t="s">
        <v>139</v>
      </c>
      <c r="EA3">
        <v>14740000</v>
      </c>
      <c r="EB3">
        <v>28980000</v>
      </c>
      <c r="EC3">
        <v>20040000</v>
      </c>
      <c r="ED3">
        <v>26480000</v>
      </c>
      <c r="EE3">
        <v>33070000</v>
      </c>
      <c r="EF3">
        <v>54110000</v>
      </c>
      <c r="EG3">
        <v>50750000</v>
      </c>
      <c r="EH3">
        <v>48820000</v>
      </c>
      <c r="EI3">
        <v>60340000</v>
      </c>
      <c r="EJ3">
        <v>84610000</v>
      </c>
      <c r="EK3">
        <v>88230000</v>
      </c>
      <c r="EL3">
        <v>81240000</v>
      </c>
      <c r="EM3">
        <v>79700000</v>
      </c>
      <c r="EN3">
        <v>84930000</v>
      </c>
      <c r="EO3">
        <v>75030000</v>
      </c>
      <c r="EP3">
        <v>93910000</v>
      </c>
      <c r="EQ3">
        <v>134670000</v>
      </c>
      <c r="ER3">
        <v>133699999.99999999</v>
      </c>
      <c r="ES3">
        <v>157970000</v>
      </c>
      <c r="ET3">
        <v>267870000</v>
      </c>
      <c r="EU3">
        <v>266880000</v>
      </c>
      <c r="EV3">
        <v>265660000.00000003</v>
      </c>
      <c r="EW3">
        <v>269040000</v>
      </c>
      <c r="EX3">
        <v>287260000</v>
      </c>
      <c r="EY3">
        <v>255880000</v>
      </c>
      <c r="EZ3">
        <v>280060000</v>
      </c>
      <c r="FA3">
        <v>287790000</v>
      </c>
      <c r="FB3">
        <v>220660000</v>
      </c>
      <c r="FC3">
        <v>205150000</v>
      </c>
      <c r="FD3">
        <v>210880000</v>
      </c>
      <c r="FE3">
        <v>243450000</v>
      </c>
      <c r="FF3">
        <v>277890000</v>
      </c>
      <c r="FG3">
        <v>219040000</v>
      </c>
      <c r="FH3">
        <v>299820000</v>
      </c>
      <c r="FI3">
        <v>393800000</v>
      </c>
      <c r="FJ3">
        <v>346930000</v>
      </c>
    </row>
    <row r="4" spans="1:166" ht="15.75">
      <c r="A4" t="s">
        <v>77</v>
      </c>
      <c r="B4" t="s">
        <v>55</v>
      </c>
      <c r="C4" t="s">
        <v>22</v>
      </c>
      <c r="D4" t="s">
        <v>142</v>
      </c>
      <c r="E4" s="3">
        <f t="shared" si="0"/>
        <v>409.65970198399026</v>
      </c>
      <c r="F4" s="4">
        <f aca="true" t="shared" si="5" ref="F4:F49">INDEX(K4:AT4,MATCH(9.99999999999999E+307,K4:AT4))</f>
        <v>3880.266894662901</v>
      </c>
      <c r="G4" s="4">
        <f t="shared" si="1"/>
        <v>3470.607192678911</v>
      </c>
      <c r="H4" s="3">
        <f t="shared" si="2"/>
        <v>54.21</v>
      </c>
      <c r="I4" s="4">
        <f t="shared" si="3"/>
        <v>60.96</v>
      </c>
      <c r="J4" s="4">
        <f t="shared" si="4"/>
        <v>2894570000</v>
      </c>
      <c r="K4">
        <v>409.65970198399026</v>
      </c>
      <c r="L4">
        <v>499.0292165244216</v>
      </c>
      <c r="M4">
        <v>610.175748558922</v>
      </c>
      <c r="N4">
        <v>715.5730995999111</v>
      </c>
      <c r="O4">
        <v>751.6763230904296</v>
      </c>
      <c r="P4">
        <v>785.8981006169904</v>
      </c>
      <c r="Q4">
        <v>837.154489532371</v>
      </c>
      <c r="R4">
        <v>901.8601469883141</v>
      </c>
      <c r="S4">
        <v>991.453382372528</v>
      </c>
      <c r="T4">
        <v>1069.7810582209438</v>
      </c>
      <c r="U4">
        <v>1153.968082974358</v>
      </c>
      <c r="V4">
        <v>1213.881560196889</v>
      </c>
      <c r="W4">
        <v>1314.6935976493946</v>
      </c>
      <c r="X4">
        <v>1437.6774323771292</v>
      </c>
      <c r="Y4">
        <v>1509.2075198531886</v>
      </c>
      <c r="Z4">
        <v>1564.3079966059222</v>
      </c>
      <c r="AA4">
        <v>1638.1613907543008</v>
      </c>
      <c r="AB4">
        <v>1775.485705884142</v>
      </c>
      <c r="AC4">
        <v>2055.7637655290305</v>
      </c>
      <c r="AD4">
        <v>2254.2512090142072</v>
      </c>
      <c r="AE4">
        <v>2335.8343701841404</v>
      </c>
      <c r="AF4">
        <v>2437.4148314162044</v>
      </c>
      <c r="AG4">
        <v>2437.701909173642</v>
      </c>
      <c r="AH4">
        <v>2416.589463229685</v>
      </c>
      <c r="AI4">
        <v>2438.874823963249</v>
      </c>
      <c r="AJ4">
        <v>2483.2933343945488</v>
      </c>
      <c r="AK4">
        <v>2559.717672475089</v>
      </c>
      <c r="AL4">
        <v>2757.4782678243314</v>
      </c>
      <c r="AM4">
        <v>2986.009108174375</v>
      </c>
      <c r="AN4">
        <v>3078.101680744832</v>
      </c>
      <c r="AO4">
        <v>3204.1154830987966</v>
      </c>
      <c r="AP4">
        <v>3268.358809000432</v>
      </c>
      <c r="AQ4">
        <v>3516.2079184900094</v>
      </c>
      <c r="AR4">
        <v>3691.8827989491624</v>
      </c>
      <c r="AS4">
        <v>3865.861638056341</v>
      </c>
      <c r="AT4">
        <v>3880.266894662901</v>
      </c>
      <c r="AU4" t="s">
        <v>65</v>
      </c>
      <c r="AV4" t="s">
        <v>123</v>
      </c>
      <c r="AW4" t="s">
        <v>77</v>
      </c>
      <c r="AX4" t="s">
        <v>55</v>
      </c>
      <c r="BO4">
        <v>54.21</v>
      </c>
      <c r="BW4">
        <v>60.96</v>
      </c>
      <c r="CI4" t="s">
        <v>96</v>
      </c>
      <c r="CJ4" t="s">
        <v>95</v>
      </c>
      <c r="CK4" t="s">
        <v>77</v>
      </c>
      <c r="CL4" t="s">
        <v>55</v>
      </c>
      <c r="CM4">
        <v>692959</v>
      </c>
      <c r="CN4">
        <v>715745</v>
      </c>
      <c r="CO4">
        <v>739683</v>
      </c>
      <c r="CP4">
        <v>765101</v>
      </c>
      <c r="CQ4">
        <v>792432</v>
      </c>
      <c r="CR4">
        <v>821942</v>
      </c>
      <c r="CS4">
        <v>853774</v>
      </c>
      <c r="CT4">
        <v>887716</v>
      </c>
      <c r="CU4">
        <v>923234</v>
      </c>
      <c r="CV4">
        <v>959584</v>
      </c>
      <c r="CW4">
        <v>996211</v>
      </c>
      <c r="CX4">
        <v>1032889</v>
      </c>
      <c r="CY4">
        <v>1069707</v>
      </c>
      <c r="CZ4">
        <v>1106802</v>
      </c>
      <c r="DA4">
        <v>1144442</v>
      </c>
      <c r="DB4">
        <v>1182803</v>
      </c>
      <c r="DC4">
        <v>1221790</v>
      </c>
      <c r="DD4">
        <v>1261235</v>
      </c>
      <c r="DE4">
        <v>1301146</v>
      </c>
      <c r="DF4">
        <v>1341540</v>
      </c>
      <c r="DG4">
        <v>1382371</v>
      </c>
      <c r="DH4">
        <v>1423570</v>
      </c>
      <c r="DI4">
        <v>1464924</v>
      </c>
      <c r="DJ4">
        <v>1506037</v>
      </c>
      <c r="DK4">
        <v>1546414</v>
      </c>
      <c r="DL4">
        <v>1585637</v>
      </c>
      <c r="DM4">
        <v>1623704</v>
      </c>
      <c r="DN4">
        <v>1660538</v>
      </c>
      <c r="DO4">
        <v>1695587</v>
      </c>
      <c r="DP4">
        <v>1728179</v>
      </c>
      <c r="DQ4">
        <v>1757925</v>
      </c>
      <c r="DR4">
        <v>1784449</v>
      </c>
      <c r="DS4">
        <v>1808103</v>
      </c>
      <c r="DT4">
        <v>1830127</v>
      </c>
      <c r="DU4">
        <v>1852243</v>
      </c>
      <c r="DV4">
        <v>1875673</v>
      </c>
      <c r="DW4" t="s">
        <v>58</v>
      </c>
      <c r="DX4" t="s">
        <v>11</v>
      </c>
      <c r="DY4" t="s">
        <v>77</v>
      </c>
      <c r="DZ4" t="s">
        <v>55</v>
      </c>
      <c r="EA4">
        <v>14200000</v>
      </c>
      <c r="EB4">
        <v>17650000</v>
      </c>
      <c r="EC4">
        <v>31410000</v>
      </c>
      <c r="ED4">
        <v>36070000</v>
      </c>
      <c r="EE4">
        <v>36450000</v>
      </c>
      <c r="EF4">
        <v>50940000</v>
      </c>
      <c r="EG4">
        <v>47380000</v>
      </c>
      <c r="EH4">
        <v>47250000</v>
      </c>
      <c r="EI4">
        <v>68770000</v>
      </c>
      <c r="EJ4">
        <v>99410000</v>
      </c>
      <c r="EK4">
        <v>105270000</v>
      </c>
      <c r="EL4">
        <v>96470000</v>
      </c>
      <c r="EM4">
        <v>101140000</v>
      </c>
      <c r="EN4">
        <v>103120000</v>
      </c>
      <c r="EO4">
        <v>101930000</v>
      </c>
      <c r="EP4">
        <v>95620000</v>
      </c>
      <c r="EQ4">
        <v>100660000</v>
      </c>
      <c r="ER4">
        <v>154840000</v>
      </c>
      <c r="ES4">
        <v>149800000</v>
      </c>
      <c r="ET4">
        <v>157940000</v>
      </c>
      <c r="EU4">
        <v>145220000</v>
      </c>
      <c r="EV4">
        <v>131070000</v>
      </c>
      <c r="EW4">
        <v>111260000</v>
      </c>
      <c r="EX4">
        <v>129900000</v>
      </c>
      <c r="EY4">
        <v>85180000</v>
      </c>
      <c r="EZ4">
        <v>89540000</v>
      </c>
      <c r="FA4">
        <v>74450000</v>
      </c>
      <c r="FB4">
        <v>121500000</v>
      </c>
      <c r="FC4">
        <v>106250000</v>
      </c>
      <c r="FD4">
        <v>60890000</v>
      </c>
      <c r="FE4">
        <v>30620000</v>
      </c>
      <c r="FF4">
        <v>29170000</v>
      </c>
      <c r="FG4">
        <v>37190000</v>
      </c>
      <c r="FH4">
        <v>27850000</v>
      </c>
      <c r="FI4">
        <v>50180000</v>
      </c>
      <c r="FJ4">
        <v>47980000</v>
      </c>
    </row>
    <row r="5" spans="1:166" ht="15.75">
      <c r="A5" t="s">
        <v>62</v>
      </c>
      <c r="B5" t="s">
        <v>59</v>
      </c>
      <c r="C5" t="s">
        <v>22</v>
      </c>
      <c r="D5" t="s">
        <v>142</v>
      </c>
      <c r="E5" s="3">
        <f t="shared" si="0"/>
        <v>136.92041364376428</v>
      </c>
      <c r="F5" s="4">
        <f t="shared" si="5"/>
        <v>252.21471925810695</v>
      </c>
      <c r="G5" s="4">
        <f t="shared" si="1"/>
        <v>115.29430561434268</v>
      </c>
      <c r="H5" s="3">
        <f t="shared" si="2"/>
        <v>50.71</v>
      </c>
      <c r="I5" s="4">
        <f t="shared" si="3"/>
        <v>39.6</v>
      </c>
      <c r="J5" s="4">
        <f t="shared" si="4"/>
        <v>10204260000</v>
      </c>
      <c r="K5">
        <v>136.92041364376428</v>
      </c>
      <c r="L5">
        <v>136.12584775449884</v>
      </c>
      <c r="M5">
        <v>136.4992067889047</v>
      </c>
      <c r="N5">
        <v>134.33811646820533</v>
      </c>
      <c r="O5">
        <v>142.46539704256975</v>
      </c>
      <c r="P5">
        <v>143.63516358565272</v>
      </c>
      <c r="Q5">
        <v>152.52330866116404</v>
      </c>
      <c r="R5">
        <v>149.70791588036752</v>
      </c>
      <c r="S5">
        <v>153.07652157114666</v>
      </c>
      <c r="T5">
        <v>155.03747600232006</v>
      </c>
      <c r="U5">
        <v>152.61016668726458</v>
      </c>
      <c r="V5">
        <v>155.30589826089903</v>
      </c>
      <c r="W5">
        <v>166.02399378292952</v>
      </c>
      <c r="X5">
        <v>162.48905344635983</v>
      </c>
      <c r="Y5">
        <v>155.60797694845027</v>
      </c>
      <c r="Z5">
        <v>164.58767227118082</v>
      </c>
      <c r="AA5">
        <v>173.13362214573837</v>
      </c>
      <c r="AB5">
        <v>168.25771058095867</v>
      </c>
      <c r="AC5">
        <v>173.36239736872878</v>
      </c>
      <c r="AD5">
        <v>172.4278113277075</v>
      </c>
      <c r="AE5">
        <v>166.84127741781325</v>
      </c>
      <c r="AF5">
        <v>177.1102680758406</v>
      </c>
      <c r="AG5">
        <v>172.745855002832</v>
      </c>
      <c r="AH5">
        <v>173.89084273518904</v>
      </c>
      <c r="AI5">
        <v>171.39424658447516</v>
      </c>
      <c r="AJ5">
        <v>176.2585050514762</v>
      </c>
      <c r="AK5">
        <v>190.33202255128046</v>
      </c>
      <c r="AL5">
        <v>196.81450293759713</v>
      </c>
      <c r="AM5">
        <v>205.38979431167883</v>
      </c>
      <c r="AN5">
        <v>214.49627921739125</v>
      </c>
      <c r="AO5">
        <v>212.3753863831794</v>
      </c>
      <c r="AP5">
        <v>220.14794071875957</v>
      </c>
      <c r="AQ5">
        <v>223.99523221617443</v>
      </c>
      <c r="AR5">
        <v>235.14602318229635</v>
      </c>
      <c r="AS5">
        <v>239.01195056418896</v>
      </c>
      <c r="AT5">
        <v>252.21471925810695</v>
      </c>
      <c r="AU5" t="s">
        <v>65</v>
      </c>
      <c r="AV5" t="s">
        <v>123</v>
      </c>
      <c r="AW5" t="s">
        <v>62</v>
      </c>
      <c r="AX5" t="s">
        <v>59</v>
      </c>
      <c r="BW5">
        <v>50.71</v>
      </c>
      <c r="CA5">
        <v>46.85</v>
      </c>
      <c r="CF5">
        <v>39.6</v>
      </c>
      <c r="CI5" t="s">
        <v>96</v>
      </c>
      <c r="CJ5" t="s">
        <v>95</v>
      </c>
      <c r="CK5" t="s">
        <v>62</v>
      </c>
      <c r="CL5" t="s">
        <v>59</v>
      </c>
      <c r="CM5">
        <v>5807492</v>
      </c>
      <c r="CN5">
        <v>5923949</v>
      </c>
      <c r="CO5">
        <v>6044303</v>
      </c>
      <c r="CP5">
        <v>6169133</v>
      </c>
      <c r="CQ5">
        <v>6299238</v>
      </c>
      <c r="CR5">
        <v>6435274</v>
      </c>
      <c r="CS5">
        <v>6577502</v>
      </c>
      <c r="CT5">
        <v>6726016</v>
      </c>
      <c r="CU5">
        <v>6881106</v>
      </c>
      <c r="CV5">
        <v>7043049</v>
      </c>
      <c r="CW5">
        <v>7212088</v>
      </c>
      <c r="CX5">
        <v>7388473</v>
      </c>
      <c r="CY5">
        <v>7572382</v>
      </c>
      <c r="CZ5">
        <v>7763888</v>
      </c>
      <c r="DA5">
        <v>7963009</v>
      </c>
      <c r="DB5">
        <v>8169792</v>
      </c>
      <c r="DC5">
        <v>8384383</v>
      </c>
      <c r="DD5">
        <v>8606963</v>
      </c>
      <c r="DE5">
        <v>8837666</v>
      </c>
      <c r="DF5">
        <v>9076631</v>
      </c>
      <c r="DG5">
        <v>9323996</v>
      </c>
      <c r="DH5">
        <v>9580035</v>
      </c>
      <c r="DI5">
        <v>9844931</v>
      </c>
      <c r="DJ5">
        <v>10118634</v>
      </c>
      <c r="DK5">
        <v>10401025</v>
      </c>
      <c r="DL5">
        <v>10692138</v>
      </c>
      <c r="DM5">
        <v>10992170</v>
      </c>
      <c r="DN5">
        <v>11301608</v>
      </c>
      <c r="DO5">
        <v>11621159</v>
      </c>
      <c r="DP5">
        <v>11951701</v>
      </c>
      <c r="DQ5">
        <v>12294012</v>
      </c>
      <c r="DR5">
        <v>12648474</v>
      </c>
      <c r="DS5">
        <v>13015435</v>
      </c>
      <c r="DT5">
        <v>13395599</v>
      </c>
      <c r="DU5">
        <v>13789736</v>
      </c>
      <c r="DV5">
        <v>14198463</v>
      </c>
      <c r="DW5" t="s">
        <v>58</v>
      </c>
      <c r="DX5" t="s">
        <v>11</v>
      </c>
      <c r="DY5" t="s">
        <v>62</v>
      </c>
      <c r="DZ5" t="s">
        <v>59</v>
      </c>
      <c r="EA5">
        <v>21990000</v>
      </c>
      <c r="EB5">
        <v>28790000</v>
      </c>
      <c r="EC5">
        <v>34320000</v>
      </c>
      <c r="ED5">
        <v>56900000</v>
      </c>
      <c r="EE5">
        <v>96320000</v>
      </c>
      <c r="EF5">
        <v>88500000</v>
      </c>
      <c r="EG5">
        <v>79870000</v>
      </c>
      <c r="EH5">
        <v>109070000</v>
      </c>
      <c r="EI5">
        <v>156880000</v>
      </c>
      <c r="EJ5">
        <v>196160000</v>
      </c>
      <c r="EK5">
        <v>209960000</v>
      </c>
      <c r="EL5">
        <v>214830000</v>
      </c>
      <c r="EM5">
        <v>210190000</v>
      </c>
      <c r="EN5">
        <v>181140000</v>
      </c>
      <c r="EO5">
        <v>182980000</v>
      </c>
      <c r="EP5">
        <v>188490000</v>
      </c>
      <c r="EQ5">
        <v>268910000</v>
      </c>
      <c r="ER5">
        <v>268180000</v>
      </c>
      <c r="ES5">
        <v>286780000</v>
      </c>
      <c r="ET5">
        <v>265279999.99999997</v>
      </c>
      <c r="EU5">
        <v>326530000</v>
      </c>
      <c r="EV5">
        <v>419650000</v>
      </c>
      <c r="EW5">
        <v>433380000</v>
      </c>
      <c r="EX5">
        <v>468490000</v>
      </c>
      <c r="EY5">
        <v>432600000</v>
      </c>
      <c r="EZ5">
        <v>489950000</v>
      </c>
      <c r="FA5">
        <v>418740000</v>
      </c>
      <c r="FB5">
        <v>368460000</v>
      </c>
      <c r="FC5">
        <v>399960000</v>
      </c>
      <c r="FD5">
        <v>398600000</v>
      </c>
      <c r="FE5">
        <v>179780000</v>
      </c>
      <c r="FF5">
        <v>405940000</v>
      </c>
      <c r="FG5">
        <v>439760000</v>
      </c>
      <c r="FH5">
        <v>540950000</v>
      </c>
      <c r="FI5">
        <v>642560000</v>
      </c>
      <c r="FJ5">
        <v>693370000</v>
      </c>
    </row>
    <row r="6" spans="1:166" ht="15.75">
      <c r="A6" t="s">
        <v>78</v>
      </c>
      <c r="B6" t="s">
        <v>6</v>
      </c>
      <c r="C6" t="s">
        <v>22</v>
      </c>
      <c r="D6" t="s">
        <v>142</v>
      </c>
      <c r="E6" s="3">
        <f t="shared" si="0"/>
        <v>149.15308000819746</v>
      </c>
      <c r="F6" s="4">
        <f t="shared" si="5"/>
        <v>128.29611592303254</v>
      </c>
      <c r="G6" s="4">
        <f t="shared" si="1"/>
        <v>-20.85696408516492</v>
      </c>
      <c r="H6" s="3">
        <f t="shared" si="2"/>
        <v>33.33</v>
      </c>
      <c r="I6" s="4">
        <f t="shared" si="3"/>
        <v>42.39</v>
      </c>
      <c r="J6" s="4">
        <f t="shared" si="4"/>
        <v>5319400000</v>
      </c>
      <c r="K6">
        <v>149.15308000819746</v>
      </c>
      <c r="L6">
        <v>151.68015768464272</v>
      </c>
      <c r="M6">
        <v>140.8822549094</v>
      </c>
      <c r="N6">
        <v>149.54188612478055</v>
      </c>
      <c r="O6">
        <v>147.14453747761138</v>
      </c>
      <c r="P6">
        <v>146.3148367923788</v>
      </c>
      <c r="Q6">
        <v>155.3174988768112</v>
      </c>
      <c r="R6">
        <v>169.65621021399224</v>
      </c>
      <c r="S6">
        <v>164.14882018342163</v>
      </c>
      <c r="T6">
        <v>162.5554907807435</v>
      </c>
      <c r="U6">
        <v>159.56320255876858</v>
      </c>
      <c r="V6">
        <v>173.6195408951237</v>
      </c>
      <c r="W6">
        <v>166.38683098550976</v>
      </c>
      <c r="X6">
        <v>166.98763839931917</v>
      </c>
      <c r="Y6">
        <v>161.81153911568504</v>
      </c>
      <c r="Z6">
        <v>175.07831777394648</v>
      </c>
      <c r="AA6">
        <v>175.08003618383339</v>
      </c>
      <c r="AB6">
        <v>179.05864889563293</v>
      </c>
      <c r="AC6">
        <v>182.59930091410862</v>
      </c>
      <c r="AD6">
        <v>180.11128435731183</v>
      </c>
      <c r="AE6">
        <v>181.94537093626755</v>
      </c>
      <c r="AF6">
        <v>186.95484324642248</v>
      </c>
      <c r="AG6">
        <v>185.24941319757497</v>
      </c>
      <c r="AH6">
        <v>170.81452165674247</v>
      </c>
      <c r="AI6">
        <v>161.9835909808989</v>
      </c>
      <c r="AJ6">
        <v>147.448369813609</v>
      </c>
      <c r="AK6">
        <v>134.47040684910033</v>
      </c>
      <c r="AL6">
        <v>131.44957566964612</v>
      </c>
      <c r="AM6">
        <v>136.76370618018848</v>
      </c>
      <c r="AN6">
        <v>134.0865170662636</v>
      </c>
      <c r="AO6">
        <v>131.04633409466018</v>
      </c>
      <c r="AP6">
        <v>131.1620295597124</v>
      </c>
      <c r="AQ6">
        <v>133.7748047493964</v>
      </c>
      <c r="AR6">
        <v>128.6077931682713</v>
      </c>
      <c r="AS6">
        <v>130.97901833211384</v>
      </c>
      <c r="AT6">
        <v>128.29611592303254</v>
      </c>
      <c r="AU6" t="s">
        <v>65</v>
      </c>
      <c r="AV6" t="s">
        <v>123</v>
      </c>
      <c r="AW6" t="s">
        <v>78</v>
      </c>
      <c r="AX6" t="s">
        <v>6</v>
      </c>
      <c r="BU6">
        <v>33.33</v>
      </c>
      <c r="CA6">
        <v>42.39</v>
      </c>
      <c r="CI6" t="s">
        <v>96</v>
      </c>
      <c r="CJ6" t="s">
        <v>95</v>
      </c>
      <c r="CK6" t="s">
        <v>78</v>
      </c>
      <c r="CL6" t="s">
        <v>6</v>
      </c>
      <c r="CM6">
        <v>3513499</v>
      </c>
      <c r="CN6">
        <v>3549864</v>
      </c>
      <c r="CO6">
        <v>3577187</v>
      </c>
      <c r="CP6">
        <v>3602204</v>
      </c>
      <c r="CQ6">
        <v>3634284</v>
      </c>
      <c r="CR6">
        <v>3680401</v>
      </c>
      <c r="CS6">
        <v>3742452</v>
      </c>
      <c r="CT6">
        <v>3819115</v>
      </c>
      <c r="CU6">
        <v>3910124</v>
      </c>
      <c r="CV6">
        <v>4014190</v>
      </c>
      <c r="CW6">
        <v>4129997</v>
      </c>
      <c r="CX6">
        <v>4257303</v>
      </c>
      <c r="CY6">
        <v>4395560</v>
      </c>
      <c r="CZ6">
        <v>4542467</v>
      </c>
      <c r="DA6">
        <v>4695065</v>
      </c>
      <c r="DB6">
        <v>4850597</v>
      </c>
      <c r="DC6">
        <v>5008201</v>
      </c>
      <c r="DD6">
        <v>5166403</v>
      </c>
      <c r="DE6">
        <v>5321108</v>
      </c>
      <c r="DF6">
        <v>5467413</v>
      </c>
      <c r="DG6">
        <v>5601720</v>
      </c>
      <c r="DH6">
        <v>5724030</v>
      </c>
      <c r="DI6">
        <v>5835071</v>
      </c>
      <c r="DJ6">
        <v>5933293</v>
      </c>
      <c r="DK6">
        <v>6017127</v>
      </c>
      <c r="DL6">
        <v>6086751</v>
      </c>
      <c r="DM6">
        <v>6140258</v>
      </c>
      <c r="DN6">
        <v>6181493</v>
      </c>
      <c r="DO6">
        <v>6223515</v>
      </c>
      <c r="DP6">
        <v>6283662</v>
      </c>
      <c r="DQ6">
        <v>6374347</v>
      </c>
      <c r="DR6">
        <v>6499653</v>
      </c>
      <c r="DS6">
        <v>6656071</v>
      </c>
      <c r="DT6">
        <v>6838764</v>
      </c>
      <c r="DU6">
        <v>7039534</v>
      </c>
      <c r="DV6">
        <v>7251424</v>
      </c>
      <c r="DW6" t="s">
        <v>58</v>
      </c>
      <c r="DX6" t="s">
        <v>11</v>
      </c>
      <c r="DY6" t="s">
        <v>78</v>
      </c>
      <c r="DZ6" t="s">
        <v>6</v>
      </c>
      <c r="EA6">
        <v>17670000</v>
      </c>
      <c r="EB6">
        <v>21680000</v>
      </c>
      <c r="EC6">
        <v>25760000</v>
      </c>
      <c r="ED6">
        <v>26860000</v>
      </c>
      <c r="EE6">
        <v>37350000</v>
      </c>
      <c r="EF6">
        <v>47470000</v>
      </c>
      <c r="EG6">
        <v>43800000</v>
      </c>
      <c r="EH6">
        <v>47640000</v>
      </c>
      <c r="EI6">
        <v>73910000</v>
      </c>
      <c r="EJ6">
        <v>94340000</v>
      </c>
      <c r="EK6">
        <v>115950000</v>
      </c>
      <c r="EL6">
        <v>120650000</v>
      </c>
      <c r="EM6">
        <v>125400000</v>
      </c>
      <c r="EN6">
        <v>137610000</v>
      </c>
      <c r="EO6">
        <v>137670000</v>
      </c>
      <c r="EP6">
        <v>137160000</v>
      </c>
      <c r="EQ6">
        <v>191310000</v>
      </c>
      <c r="ER6">
        <v>196620000</v>
      </c>
      <c r="ES6">
        <v>200500000</v>
      </c>
      <c r="ET6">
        <v>206240000</v>
      </c>
      <c r="EU6">
        <v>262550000</v>
      </c>
      <c r="EV6">
        <v>256399999.99999997</v>
      </c>
      <c r="EW6">
        <v>309280000</v>
      </c>
      <c r="EX6">
        <v>216950000</v>
      </c>
      <c r="EY6">
        <v>311110000</v>
      </c>
      <c r="EZ6">
        <v>286950000</v>
      </c>
      <c r="FA6">
        <v>110520000</v>
      </c>
      <c r="FB6">
        <v>56370000</v>
      </c>
      <c r="FC6">
        <v>68750000</v>
      </c>
      <c r="FD6">
        <v>74920000</v>
      </c>
      <c r="FE6">
        <v>93120000</v>
      </c>
      <c r="FF6">
        <v>139140000</v>
      </c>
      <c r="FG6">
        <v>171990000</v>
      </c>
      <c r="FH6">
        <v>227760000</v>
      </c>
      <c r="FI6">
        <v>364040000</v>
      </c>
      <c r="FJ6">
        <v>363960000</v>
      </c>
    </row>
    <row r="7" spans="1:166" ht="15.75">
      <c r="A7" t="s">
        <v>109</v>
      </c>
      <c r="B7" t="s">
        <v>81</v>
      </c>
      <c r="C7" t="s">
        <v>22</v>
      </c>
      <c r="D7" t="s">
        <v>142</v>
      </c>
      <c r="E7" s="3">
        <f t="shared" si="0"/>
        <v>454.3443481119874</v>
      </c>
      <c r="F7" s="4">
        <f t="shared" si="5"/>
        <v>634.7228137862725</v>
      </c>
      <c r="G7" s="4">
        <f t="shared" si="1"/>
        <v>180.37846567428505</v>
      </c>
      <c r="H7" s="3">
        <f t="shared" si="2"/>
        <v>40.68</v>
      </c>
      <c r="I7" s="4">
        <f t="shared" si="3"/>
        <v>40.41</v>
      </c>
      <c r="J7" s="4">
        <f t="shared" si="4"/>
        <v>12223130000</v>
      </c>
      <c r="K7">
        <v>454.3443481119874</v>
      </c>
      <c r="L7">
        <v>458.07844415606917</v>
      </c>
      <c r="M7">
        <v>458.0538315678112</v>
      </c>
      <c r="N7">
        <v>469.7204383088335</v>
      </c>
      <c r="O7">
        <v>505.88218934294594</v>
      </c>
      <c r="P7">
        <v>546.874551184355</v>
      </c>
      <c r="Q7">
        <v>501.78142455778396</v>
      </c>
      <c r="R7">
        <v>553.7315707434428</v>
      </c>
      <c r="S7">
        <v>655.2676464843897</v>
      </c>
      <c r="T7">
        <v>674.0747578984432</v>
      </c>
      <c r="U7">
        <v>641.4318341277421</v>
      </c>
      <c r="V7">
        <v>729.4355953002407</v>
      </c>
      <c r="W7">
        <v>762.1234022966062</v>
      </c>
      <c r="X7">
        <v>791.6323343333129</v>
      </c>
      <c r="Y7">
        <v>826.8077331121611</v>
      </c>
      <c r="Z7">
        <v>867.9212259262565</v>
      </c>
      <c r="AA7">
        <v>899.8275579345284</v>
      </c>
      <c r="AB7">
        <v>854.812320433412</v>
      </c>
      <c r="AC7">
        <v>764.9579674546643</v>
      </c>
      <c r="AD7">
        <v>729.3669957774918</v>
      </c>
      <c r="AE7">
        <v>665.4106420682378</v>
      </c>
      <c r="AF7">
        <v>622.2354314066723</v>
      </c>
      <c r="AG7">
        <v>586.4431123684435</v>
      </c>
      <c r="AH7">
        <v>552.4920757377552</v>
      </c>
      <c r="AI7">
        <v>524.6822672221507</v>
      </c>
      <c r="AJ7">
        <v>528.3640454407102</v>
      </c>
      <c r="AK7">
        <v>541.3029118557088</v>
      </c>
      <c r="AL7">
        <v>555.5173060197624</v>
      </c>
      <c r="AM7">
        <v>570.0967273534187</v>
      </c>
      <c r="AN7">
        <v>581.636083905477</v>
      </c>
      <c r="AO7">
        <v>592.3720003021567</v>
      </c>
      <c r="AP7">
        <v>605.1610769986981</v>
      </c>
      <c r="AQ7">
        <v>615.2922428777301</v>
      </c>
      <c r="AR7">
        <v>625.7819278255417</v>
      </c>
      <c r="AS7">
        <v>634.5093706340211</v>
      </c>
      <c r="AT7">
        <v>634.7228137862725</v>
      </c>
      <c r="AU7" t="s">
        <v>65</v>
      </c>
      <c r="AV7" t="s">
        <v>123</v>
      </c>
      <c r="AW7" t="s">
        <v>109</v>
      </c>
      <c r="AX7" t="s">
        <v>81</v>
      </c>
      <c r="BY7">
        <v>40.68</v>
      </c>
      <c r="CD7">
        <v>40.41</v>
      </c>
      <c r="CI7" t="s">
        <v>96</v>
      </c>
      <c r="CJ7" t="s">
        <v>95</v>
      </c>
      <c r="CK7" t="s">
        <v>109</v>
      </c>
      <c r="CL7" t="s">
        <v>81</v>
      </c>
      <c r="CM7">
        <v>6841763</v>
      </c>
      <c r="CN7">
        <v>7022124</v>
      </c>
      <c r="CO7">
        <v>7210272</v>
      </c>
      <c r="CP7">
        <v>7407756</v>
      </c>
      <c r="CQ7">
        <v>7616558</v>
      </c>
      <c r="CR7">
        <v>7837926</v>
      </c>
      <c r="CS7">
        <v>8072879</v>
      </c>
      <c r="CT7">
        <v>8320635</v>
      </c>
      <c r="CU7">
        <v>8578425</v>
      </c>
      <c r="CV7">
        <v>8842355</v>
      </c>
      <c r="CW7">
        <v>9109727</v>
      </c>
      <c r="CX7">
        <v>9379109</v>
      </c>
      <c r="CY7">
        <v>9651552</v>
      </c>
      <c r="CZ7">
        <v>9929831</v>
      </c>
      <c r="DA7">
        <v>10218016</v>
      </c>
      <c r="DB7">
        <v>10518855</v>
      </c>
      <c r="DC7">
        <v>10832919</v>
      </c>
      <c r="DD7">
        <v>11158600</v>
      </c>
      <c r="DE7">
        <v>11493770</v>
      </c>
      <c r="DF7">
        <v>11835344</v>
      </c>
      <c r="DG7">
        <v>12180819</v>
      </c>
      <c r="DH7">
        <v>12529904</v>
      </c>
      <c r="DI7">
        <v>12882506</v>
      </c>
      <c r="DJ7">
        <v>13236573</v>
      </c>
      <c r="DK7">
        <v>13589699</v>
      </c>
      <c r="DL7">
        <v>13940337</v>
      </c>
      <c r="DM7">
        <v>14287475</v>
      </c>
      <c r="DN7">
        <v>14631908</v>
      </c>
      <c r="DO7">
        <v>14976200</v>
      </c>
      <c r="DP7">
        <v>15324051</v>
      </c>
      <c r="DQ7">
        <v>15678269</v>
      </c>
      <c r="DR7">
        <v>16039737</v>
      </c>
      <c r="DS7">
        <v>16408085</v>
      </c>
      <c r="DT7">
        <v>16783366</v>
      </c>
      <c r="DU7">
        <v>17165267</v>
      </c>
      <c r="DV7">
        <v>17553589</v>
      </c>
      <c r="DW7" t="s">
        <v>58</v>
      </c>
      <c r="DX7" t="s">
        <v>11</v>
      </c>
      <c r="DY7" t="s">
        <v>109</v>
      </c>
      <c r="DZ7" t="s">
        <v>81</v>
      </c>
      <c r="EA7">
        <v>59270000</v>
      </c>
      <c r="EB7">
        <v>48190000</v>
      </c>
      <c r="EC7">
        <v>62860000</v>
      </c>
      <c r="ED7">
        <v>60880000</v>
      </c>
      <c r="EE7">
        <v>61890000</v>
      </c>
      <c r="EF7">
        <v>109620000</v>
      </c>
      <c r="EG7">
        <v>135060000</v>
      </c>
      <c r="EH7">
        <v>179430000</v>
      </c>
      <c r="EI7">
        <v>179620000</v>
      </c>
      <c r="EJ7">
        <v>276820000</v>
      </c>
      <c r="EK7">
        <v>264760000</v>
      </c>
      <c r="EL7">
        <v>198270000</v>
      </c>
      <c r="EM7">
        <v>211980000</v>
      </c>
      <c r="EN7">
        <v>127660000</v>
      </c>
      <c r="EO7">
        <v>182990000</v>
      </c>
      <c r="EP7">
        <v>152480000</v>
      </c>
      <c r="EQ7">
        <v>216490000</v>
      </c>
      <c r="ER7">
        <v>203120000</v>
      </c>
      <c r="ES7">
        <v>275630000</v>
      </c>
      <c r="ET7">
        <v>452650000</v>
      </c>
      <c r="EU7">
        <v>444380000</v>
      </c>
      <c r="EV7">
        <v>516260000</v>
      </c>
      <c r="EW7">
        <v>714780000</v>
      </c>
      <c r="EX7">
        <v>543720000</v>
      </c>
      <c r="EY7">
        <v>730080000</v>
      </c>
      <c r="EZ7">
        <v>442800000</v>
      </c>
      <c r="FA7">
        <v>410190000</v>
      </c>
      <c r="FB7">
        <v>498740000</v>
      </c>
      <c r="FC7">
        <v>497310000</v>
      </c>
      <c r="FD7">
        <v>434290000</v>
      </c>
      <c r="FE7">
        <v>376730000</v>
      </c>
      <c r="FF7">
        <v>457760000</v>
      </c>
      <c r="FG7">
        <v>605850000</v>
      </c>
      <c r="FH7">
        <v>885980000</v>
      </c>
      <c r="FI7">
        <v>790660000</v>
      </c>
      <c r="FJ7">
        <v>413930000</v>
      </c>
    </row>
    <row r="8" spans="1:166" ht="15.75">
      <c r="A8" t="s">
        <v>44</v>
      </c>
      <c r="B8" t="s">
        <v>45</v>
      </c>
      <c r="C8" t="s">
        <v>22</v>
      </c>
      <c r="D8" t="s">
        <v>142</v>
      </c>
      <c r="E8" s="3">
        <f t="shared" si="0"/>
        <v>559.9206641992382</v>
      </c>
      <c r="F8" s="4">
        <f t="shared" si="5"/>
        <v>1481.6866843911303</v>
      </c>
      <c r="G8" s="4">
        <f t="shared" si="1"/>
        <v>921.766020191892</v>
      </c>
      <c r="H8" s="3">
        <f t="shared" si="2"/>
        <v>50.52</v>
      </c>
      <c r="I8" s="4">
        <f t="shared" si="3"/>
        <v>50.52</v>
      </c>
      <c r="J8" s="4">
        <f t="shared" si="4"/>
        <v>2704640000</v>
      </c>
      <c r="U8">
        <v>559.9206641992382</v>
      </c>
      <c r="V8">
        <v>601.8469924566725</v>
      </c>
      <c r="W8">
        <v>607.8207683084441</v>
      </c>
      <c r="X8">
        <v>650.5360837404712</v>
      </c>
      <c r="Y8">
        <v>660.1820208932612</v>
      </c>
      <c r="Z8">
        <v>704.3070692832056</v>
      </c>
      <c r="AA8">
        <v>715.1818663246821</v>
      </c>
      <c r="AB8">
        <v>738.9140155432427</v>
      </c>
      <c r="AC8">
        <v>776.5434329773153</v>
      </c>
      <c r="AD8">
        <v>811.7141341430985</v>
      </c>
      <c r="AE8">
        <v>804.3764952098046</v>
      </c>
      <c r="AF8">
        <v>798.493307044275</v>
      </c>
      <c r="AG8">
        <v>802.3364283036237</v>
      </c>
      <c r="AH8">
        <v>837.8068344108879</v>
      </c>
      <c r="AI8">
        <v>871.9461403653098</v>
      </c>
      <c r="AJ8">
        <v>913.9044579119721</v>
      </c>
      <c r="AK8">
        <v>952.8352476707472</v>
      </c>
      <c r="AL8">
        <v>1003.948530213155</v>
      </c>
      <c r="AM8">
        <v>1066.9370865994756</v>
      </c>
      <c r="AN8">
        <v>1171.027517613515</v>
      </c>
      <c r="AO8">
        <v>1233.2575226065337</v>
      </c>
      <c r="AP8">
        <v>1285.8411058671916</v>
      </c>
      <c r="AQ8">
        <v>1330.9087848707597</v>
      </c>
      <c r="AR8">
        <v>1371.1569300732297</v>
      </c>
      <c r="AS8">
        <v>1409.1568061219205</v>
      </c>
      <c r="AT8">
        <v>1481.6866843911303</v>
      </c>
      <c r="AU8" t="s">
        <v>65</v>
      </c>
      <c r="AV8" t="s">
        <v>123</v>
      </c>
      <c r="AW8" t="s">
        <v>44</v>
      </c>
      <c r="AX8" t="s">
        <v>45</v>
      </c>
      <c r="CE8">
        <v>50.52</v>
      </c>
      <c r="CI8" t="s">
        <v>96</v>
      </c>
      <c r="CJ8" t="s">
        <v>95</v>
      </c>
      <c r="CK8" t="s">
        <v>44</v>
      </c>
      <c r="CL8" t="s">
        <v>45</v>
      </c>
      <c r="CM8">
        <v>274282</v>
      </c>
      <c r="CN8">
        <v>282888</v>
      </c>
      <c r="CO8">
        <v>292150</v>
      </c>
      <c r="CP8">
        <v>300922</v>
      </c>
      <c r="CQ8">
        <v>307657</v>
      </c>
      <c r="CR8">
        <v>311349</v>
      </c>
      <c r="CS8">
        <v>311403</v>
      </c>
      <c r="CT8">
        <v>308423</v>
      </c>
      <c r="CU8">
        <v>304077</v>
      </c>
      <c r="CV8">
        <v>300726</v>
      </c>
      <c r="CW8">
        <v>300047</v>
      </c>
      <c r="CX8">
        <v>302737</v>
      </c>
      <c r="CY8">
        <v>308230</v>
      </c>
      <c r="CZ8">
        <v>315410</v>
      </c>
      <c r="DA8">
        <v>322560</v>
      </c>
      <c r="DB8">
        <v>328481</v>
      </c>
      <c r="DC8">
        <v>332775</v>
      </c>
      <c r="DD8">
        <v>335966</v>
      </c>
      <c r="DE8">
        <v>338857</v>
      </c>
      <c r="DF8">
        <v>342646</v>
      </c>
      <c r="DG8">
        <v>348165</v>
      </c>
      <c r="DH8">
        <v>355655</v>
      </c>
      <c r="DI8">
        <v>364727</v>
      </c>
      <c r="DJ8">
        <v>374820</v>
      </c>
      <c r="DK8">
        <v>385101</v>
      </c>
      <c r="DL8">
        <v>394946</v>
      </c>
      <c r="DM8">
        <v>404166</v>
      </c>
      <c r="DN8">
        <v>412893</v>
      </c>
      <c r="DO8">
        <v>421203</v>
      </c>
      <c r="DP8">
        <v>429278</v>
      </c>
      <c r="DQ8">
        <v>437238</v>
      </c>
      <c r="DR8">
        <v>445096</v>
      </c>
      <c r="DS8">
        <v>452740</v>
      </c>
      <c r="DT8">
        <v>460031</v>
      </c>
      <c r="DU8">
        <v>466784</v>
      </c>
      <c r="DV8">
        <v>472883</v>
      </c>
      <c r="DW8" t="s">
        <v>58</v>
      </c>
      <c r="DX8" t="s">
        <v>11</v>
      </c>
      <c r="DY8" t="s">
        <v>44</v>
      </c>
      <c r="DZ8" t="s">
        <v>45</v>
      </c>
      <c r="EF8">
        <v>8650000</v>
      </c>
      <c r="EG8">
        <v>23970000</v>
      </c>
      <c r="EH8">
        <v>26060000</v>
      </c>
      <c r="EI8">
        <v>35060000</v>
      </c>
      <c r="EJ8">
        <v>32479999.999999996</v>
      </c>
      <c r="EK8">
        <v>61840000</v>
      </c>
      <c r="EL8">
        <v>48690000</v>
      </c>
      <c r="EM8">
        <v>51390000</v>
      </c>
      <c r="EN8">
        <v>56190000</v>
      </c>
      <c r="EO8">
        <v>60600000</v>
      </c>
      <c r="EP8">
        <v>64310000</v>
      </c>
      <c r="EQ8">
        <v>104080000</v>
      </c>
      <c r="ER8">
        <v>84460000</v>
      </c>
      <c r="ES8">
        <v>82390000</v>
      </c>
      <c r="ET8">
        <v>82980000</v>
      </c>
      <c r="EU8">
        <v>105280000</v>
      </c>
      <c r="EV8">
        <v>102000000</v>
      </c>
      <c r="EW8">
        <v>116480000</v>
      </c>
      <c r="EX8">
        <v>114960000</v>
      </c>
      <c r="EY8">
        <v>119670000</v>
      </c>
      <c r="EZ8">
        <v>115730000</v>
      </c>
      <c r="FA8">
        <v>116460000</v>
      </c>
      <c r="FB8">
        <v>110830000</v>
      </c>
      <c r="FC8">
        <v>129590000</v>
      </c>
      <c r="FD8">
        <v>135620000</v>
      </c>
      <c r="FE8">
        <v>93710000</v>
      </c>
      <c r="FF8">
        <v>77200000</v>
      </c>
      <c r="FG8">
        <v>91520000</v>
      </c>
      <c r="FH8">
        <v>147220000</v>
      </c>
      <c r="FI8">
        <v>143000000</v>
      </c>
      <c r="FJ8">
        <v>162220000</v>
      </c>
    </row>
    <row r="9" spans="1:166" ht="15.75">
      <c r="A9" t="s">
        <v>33</v>
      </c>
      <c r="B9" t="s">
        <v>61</v>
      </c>
      <c r="C9" t="s">
        <v>22</v>
      </c>
      <c r="D9" t="s">
        <v>142</v>
      </c>
      <c r="E9" s="3">
        <f t="shared" si="0"/>
        <v>354.1439659409766</v>
      </c>
      <c r="F9" s="4">
        <f t="shared" si="5"/>
        <v>218.65613873923206</v>
      </c>
      <c r="G9" s="4">
        <f t="shared" si="1"/>
        <v>-135.48782720174455</v>
      </c>
      <c r="H9" s="3">
        <f t="shared" si="2"/>
        <v>61.33</v>
      </c>
      <c r="I9" s="4">
        <f t="shared" si="3"/>
        <v>43.57</v>
      </c>
      <c r="J9" s="4">
        <f t="shared" si="4"/>
        <v>3794360000</v>
      </c>
      <c r="K9">
        <v>354.1439659409766</v>
      </c>
      <c r="L9">
        <v>351.2215256988214</v>
      </c>
      <c r="M9">
        <v>344.57421188157764</v>
      </c>
      <c r="N9">
        <v>344.43428869856</v>
      </c>
      <c r="O9">
        <v>359.118202692063</v>
      </c>
      <c r="P9">
        <v>353.1771385229498</v>
      </c>
      <c r="Q9">
        <v>364.39676390208234</v>
      </c>
      <c r="R9">
        <v>369.875801444941</v>
      </c>
      <c r="S9">
        <v>365.6224913297433</v>
      </c>
      <c r="T9">
        <v>347.7575978039915</v>
      </c>
      <c r="U9">
        <v>323.39661713432247</v>
      </c>
      <c r="V9">
        <v>309.40269083991893</v>
      </c>
      <c r="W9">
        <v>323.4040155641359</v>
      </c>
      <c r="X9">
        <v>288.28195870723073</v>
      </c>
      <c r="Y9">
        <v>306.64638185199</v>
      </c>
      <c r="Z9">
        <v>310.3381159502811</v>
      </c>
      <c r="AA9">
        <v>313.8412926947441</v>
      </c>
      <c r="AB9">
        <v>291.89007053841027</v>
      </c>
      <c r="AC9">
        <v>290.74252027515143</v>
      </c>
      <c r="AD9">
        <v>290.2125685384799</v>
      </c>
      <c r="AE9">
        <v>277.5680848964489</v>
      </c>
      <c r="AF9">
        <v>269.37375680291564</v>
      </c>
      <c r="AG9">
        <v>245.72741271576504</v>
      </c>
      <c r="AH9">
        <v>240.24978599034728</v>
      </c>
      <c r="AI9">
        <v>245.690383777623</v>
      </c>
      <c r="AJ9">
        <v>257.02818953712585</v>
      </c>
      <c r="AK9">
        <v>241.0434361118506</v>
      </c>
      <c r="AL9">
        <v>248.16716871555982</v>
      </c>
      <c r="AM9">
        <v>254.31431577770954</v>
      </c>
      <c r="AN9">
        <v>258.1975431710462</v>
      </c>
      <c r="AO9">
        <v>247.02818440437167</v>
      </c>
      <c r="AP9">
        <v>244.19194560014424</v>
      </c>
      <c r="AQ9">
        <v>238.78620416983708</v>
      </c>
      <c r="AR9">
        <v>218.36314034829107</v>
      </c>
      <c r="AS9">
        <v>217.0755275572373</v>
      </c>
      <c r="AT9">
        <v>218.65613873923206</v>
      </c>
      <c r="AU9" t="s">
        <v>65</v>
      </c>
      <c r="AV9" t="s">
        <v>123</v>
      </c>
      <c r="AW9" t="s">
        <v>33</v>
      </c>
      <c r="AX9" t="s">
        <v>61</v>
      </c>
      <c r="BU9">
        <v>61.33</v>
      </c>
      <c r="CF9">
        <v>43.57</v>
      </c>
      <c r="CI9" t="s">
        <v>96</v>
      </c>
      <c r="CJ9" t="s">
        <v>95</v>
      </c>
      <c r="CK9" t="s">
        <v>33</v>
      </c>
      <c r="CL9" t="s">
        <v>61</v>
      </c>
      <c r="CM9">
        <v>1828709</v>
      </c>
      <c r="CN9">
        <v>1864764</v>
      </c>
      <c r="CO9">
        <v>1900723</v>
      </c>
      <c r="CP9">
        <v>1937410</v>
      </c>
      <c r="CQ9">
        <v>1975985</v>
      </c>
      <c r="CR9">
        <v>2017362</v>
      </c>
      <c r="CS9">
        <v>2061466</v>
      </c>
      <c r="CT9">
        <v>2108232</v>
      </c>
      <c r="CU9">
        <v>2158547</v>
      </c>
      <c r="CV9">
        <v>2213492</v>
      </c>
      <c r="CW9">
        <v>2273630</v>
      </c>
      <c r="CX9">
        <v>2339759</v>
      </c>
      <c r="CY9">
        <v>2411176</v>
      </c>
      <c r="CZ9">
        <v>2485120</v>
      </c>
      <c r="DA9">
        <v>2557808</v>
      </c>
      <c r="DB9">
        <v>2626638</v>
      </c>
      <c r="DC9">
        <v>2690250</v>
      </c>
      <c r="DD9">
        <v>2749702</v>
      </c>
      <c r="DE9">
        <v>2807768</v>
      </c>
      <c r="DF9">
        <v>2868515</v>
      </c>
      <c r="DG9">
        <v>2934777</v>
      </c>
      <c r="DH9">
        <v>3007347</v>
      </c>
      <c r="DI9">
        <v>3084958</v>
      </c>
      <c r="DJ9">
        <v>3165869</v>
      </c>
      <c r="DK9">
        <v>3247456</v>
      </c>
      <c r="DL9">
        <v>3327710</v>
      </c>
      <c r="DM9">
        <v>3406451</v>
      </c>
      <c r="DN9">
        <v>3484027</v>
      </c>
      <c r="DO9">
        <v>3559604</v>
      </c>
      <c r="DP9">
        <v>3632287</v>
      </c>
      <c r="DQ9">
        <v>3701607</v>
      </c>
      <c r="DR9">
        <v>3767068</v>
      </c>
      <c r="DS9">
        <v>3829238</v>
      </c>
      <c r="DT9">
        <v>3890075</v>
      </c>
      <c r="DU9">
        <v>3952281</v>
      </c>
      <c r="DV9">
        <v>4017880</v>
      </c>
      <c r="DW9" t="s">
        <v>58</v>
      </c>
      <c r="DX9" t="s">
        <v>11</v>
      </c>
      <c r="DY9" t="s">
        <v>33</v>
      </c>
      <c r="DZ9" t="s">
        <v>61</v>
      </c>
      <c r="EA9">
        <v>14380000</v>
      </c>
      <c r="EB9">
        <v>15550000</v>
      </c>
      <c r="EC9">
        <v>25650000</v>
      </c>
      <c r="ED9">
        <v>25600000</v>
      </c>
      <c r="EE9">
        <v>36580000</v>
      </c>
      <c r="EF9">
        <v>54750000</v>
      </c>
      <c r="EG9">
        <v>38690000</v>
      </c>
      <c r="EH9">
        <v>44890000</v>
      </c>
      <c r="EI9">
        <v>50950000</v>
      </c>
      <c r="EJ9">
        <v>83360000</v>
      </c>
      <c r="EK9">
        <v>110120000</v>
      </c>
      <c r="EL9">
        <v>101200000</v>
      </c>
      <c r="EM9">
        <v>89460000</v>
      </c>
      <c r="EN9">
        <v>92360000</v>
      </c>
      <c r="EO9">
        <v>131690000</v>
      </c>
      <c r="EP9">
        <v>103850000</v>
      </c>
      <c r="EQ9">
        <v>135140000</v>
      </c>
      <c r="ER9">
        <v>180010000</v>
      </c>
      <c r="ES9">
        <v>204690000</v>
      </c>
      <c r="ET9">
        <v>188760000</v>
      </c>
      <c r="EU9">
        <v>248890000</v>
      </c>
      <c r="EV9">
        <v>173440000</v>
      </c>
      <c r="EW9">
        <v>177650000</v>
      </c>
      <c r="EX9">
        <v>171740000</v>
      </c>
      <c r="EY9">
        <v>167560000</v>
      </c>
      <c r="EZ9">
        <v>167780000</v>
      </c>
      <c r="FA9">
        <v>168630000</v>
      </c>
      <c r="FB9">
        <v>91060000</v>
      </c>
      <c r="FC9">
        <v>119950000</v>
      </c>
      <c r="FD9">
        <v>118090000</v>
      </c>
      <c r="FE9">
        <v>75280000</v>
      </c>
      <c r="FF9">
        <v>76390000</v>
      </c>
      <c r="FG9">
        <v>60240000</v>
      </c>
      <c r="FH9">
        <v>51250000</v>
      </c>
      <c r="FI9">
        <v>109830000</v>
      </c>
      <c r="FJ9">
        <v>88900000</v>
      </c>
    </row>
    <row r="10" spans="1:166" ht="15.75">
      <c r="A10" t="s">
        <v>131</v>
      </c>
      <c r="B10" t="s">
        <v>84</v>
      </c>
      <c r="C10" t="s">
        <v>22</v>
      </c>
      <c r="D10" t="s">
        <v>142</v>
      </c>
      <c r="E10" s="3">
        <f t="shared" si="0"/>
        <v>226.86245901526686</v>
      </c>
      <c r="F10" s="4">
        <f t="shared" si="5"/>
        <v>308.4009003349812</v>
      </c>
      <c r="G10" s="4">
        <f t="shared" si="1"/>
        <v>81.53844131971434</v>
      </c>
      <c r="H10" s="3">
        <f t="shared" si="2"/>
        <v>39.78</v>
      </c>
      <c r="I10" s="4">
        <f t="shared" si="3"/>
        <v>39.78</v>
      </c>
      <c r="J10" s="4">
        <f t="shared" si="4"/>
        <v>5925760000</v>
      </c>
      <c r="K10">
        <v>226.86245901526686</v>
      </c>
      <c r="L10">
        <v>216.62758414972785</v>
      </c>
      <c r="M10">
        <v>213.86118278279807</v>
      </c>
      <c r="N10">
        <v>191.21214333687826</v>
      </c>
      <c r="O10">
        <v>196.0127219762483</v>
      </c>
      <c r="P10">
        <v>208.95841776411723</v>
      </c>
      <c r="Q10">
        <v>210.7317472972962</v>
      </c>
      <c r="R10">
        <v>211.1847657112365</v>
      </c>
      <c r="S10">
        <v>206.1136326379943</v>
      </c>
      <c r="T10">
        <v>158.70652448287308</v>
      </c>
      <c r="U10">
        <v>145.99746123776123</v>
      </c>
      <c r="V10">
        <v>144.2875655861142</v>
      </c>
      <c r="W10">
        <v>148.52370375893634</v>
      </c>
      <c r="X10">
        <v>167.66705569994411</v>
      </c>
      <c r="Y10">
        <v>166.72075624965163</v>
      </c>
      <c r="Z10">
        <v>197.53153436169134</v>
      </c>
      <c r="AA10">
        <v>183.99861465243586</v>
      </c>
      <c r="AB10">
        <v>174.16212850019312</v>
      </c>
      <c r="AC10">
        <v>194.87451032844527</v>
      </c>
      <c r="AD10">
        <v>198.03532012016979</v>
      </c>
      <c r="AE10">
        <v>183.94412168498513</v>
      </c>
      <c r="AF10">
        <v>193.63506673858723</v>
      </c>
      <c r="AG10">
        <v>202.90541009403483</v>
      </c>
      <c r="AH10">
        <v>165.95738034021497</v>
      </c>
      <c r="AI10">
        <v>177.31876335843134</v>
      </c>
      <c r="AJ10">
        <v>174.06647329963602</v>
      </c>
      <c r="AK10">
        <v>172.47503832543964</v>
      </c>
      <c r="AL10">
        <v>176.61103380465792</v>
      </c>
      <c r="AM10">
        <v>182.96235326143028</v>
      </c>
      <c r="AN10">
        <v>175.83318122676567</v>
      </c>
      <c r="AO10">
        <v>168.44999766303326</v>
      </c>
      <c r="AP10">
        <v>181.56048810218223</v>
      </c>
      <c r="AQ10">
        <v>189.9901139382022</v>
      </c>
      <c r="AR10">
        <v>210.27628313071543</v>
      </c>
      <c r="AS10">
        <v>271.4740772787954</v>
      </c>
      <c r="AT10">
        <v>308.4009003349812</v>
      </c>
      <c r="AU10" t="s">
        <v>65</v>
      </c>
      <c r="AV10" t="s">
        <v>123</v>
      </c>
      <c r="AW10" t="s">
        <v>131</v>
      </c>
      <c r="AX10" t="s">
        <v>84</v>
      </c>
      <c r="CF10">
        <v>39.78</v>
      </c>
      <c r="CI10" t="s">
        <v>96</v>
      </c>
      <c r="CJ10" t="s">
        <v>95</v>
      </c>
      <c r="CK10" t="s">
        <v>131</v>
      </c>
      <c r="CL10" t="s">
        <v>84</v>
      </c>
      <c r="CM10">
        <v>3655905</v>
      </c>
      <c r="CN10">
        <v>3742580</v>
      </c>
      <c r="CO10">
        <v>3834574</v>
      </c>
      <c r="CP10">
        <v>3929341</v>
      </c>
      <c r="CQ10">
        <v>4023300</v>
      </c>
      <c r="CR10">
        <v>4114094</v>
      </c>
      <c r="CS10">
        <v>4201073</v>
      </c>
      <c r="CT10">
        <v>4285738</v>
      </c>
      <c r="CU10">
        <v>4370560</v>
      </c>
      <c r="CV10">
        <v>4459072</v>
      </c>
      <c r="CW10">
        <v>4554089</v>
      </c>
      <c r="CX10">
        <v>4656116</v>
      </c>
      <c r="CY10">
        <v>4765160</v>
      </c>
      <c r="CZ10">
        <v>4882913</v>
      </c>
      <c r="DA10">
        <v>5011242</v>
      </c>
      <c r="DB10">
        <v>5151339</v>
      </c>
      <c r="DC10">
        <v>5304490</v>
      </c>
      <c r="DD10">
        <v>5470211</v>
      </c>
      <c r="DE10">
        <v>5645708</v>
      </c>
      <c r="DF10">
        <v>5826974</v>
      </c>
      <c r="DG10">
        <v>6011224</v>
      </c>
      <c r="DH10">
        <v>6197766</v>
      </c>
      <c r="DI10">
        <v>6387856</v>
      </c>
      <c r="DJ10">
        <v>6583079</v>
      </c>
      <c r="DK10">
        <v>6785842</v>
      </c>
      <c r="DL10">
        <v>6998108</v>
      </c>
      <c r="DM10">
        <v>7219081</v>
      </c>
      <c r="DN10">
        <v>7448585</v>
      </c>
      <c r="DO10">
        <v>7689836</v>
      </c>
      <c r="DP10">
        <v>7946982</v>
      </c>
      <c r="DQ10">
        <v>8222326.999999999</v>
      </c>
      <c r="DR10">
        <v>8517944</v>
      </c>
      <c r="DS10">
        <v>8831199</v>
      </c>
      <c r="DT10">
        <v>9153893</v>
      </c>
      <c r="DU10">
        <v>9474792</v>
      </c>
      <c r="DV10">
        <v>9785902</v>
      </c>
      <c r="DW10" t="s">
        <v>58</v>
      </c>
      <c r="DX10" t="s">
        <v>11</v>
      </c>
      <c r="DY10" t="s">
        <v>131</v>
      </c>
      <c r="DZ10" t="s">
        <v>84</v>
      </c>
      <c r="EA10">
        <v>22350000</v>
      </c>
      <c r="EB10">
        <v>30410000</v>
      </c>
      <c r="EC10">
        <v>30790000</v>
      </c>
      <c r="ED10">
        <v>45280000</v>
      </c>
      <c r="EE10">
        <v>78480000</v>
      </c>
      <c r="EF10">
        <v>66730000.00000001</v>
      </c>
      <c r="EG10">
        <v>60880000</v>
      </c>
      <c r="EH10">
        <v>81600000</v>
      </c>
      <c r="EI10">
        <v>123150000</v>
      </c>
      <c r="EJ10">
        <v>84740000</v>
      </c>
      <c r="EK10">
        <v>34990000</v>
      </c>
      <c r="EL10">
        <v>59560000</v>
      </c>
      <c r="EM10">
        <v>64150000.00000001</v>
      </c>
      <c r="EN10">
        <v>87430000</v>
      </c>
      <c r="EO10">
        <v>111410000</v>
      </c>
      <c r="EP10">
        <v>179050000</v>
      </c>
      <c r="EQ10">
        <v>160310000</v>
      </c>
      <c r="ER10">
        <v>201790000</v>
      </c>
      <c r="ES10">
        <v>260690000</v>
      </c>
      <c r="ET10">
        <v>250570000</v>
      </c>
      <c r="EU10">
        <v>310580000</v>
      </c>
      <c r="EV10">
        <v>262310000</v>
      </c>
      <c r="EW10">
        <v>236700000</v>
      </c>
      <c r="EX10">
        <v>223470000</v>
      </c>
      <c r="EY10">
        <v>212290000</v>
      </c>
      <c r="EZ10">
        <v>235020000</v>
      </c>
      <c r="FA10">
        <v>295780000</v>
      </c>
      <c r="FB10">
        <v>227890000</v>
      </c>
      <c r="FC10">
        <v>174370000</v>
      </c>
      <c r="FD10">
        <v>187850000</v>
      </c>
      <c r="FE10">
        <v>131289999.99999999</v>
      </c>
      <c r="FF10">
        <v>188560000</v>
      </c>
      <c r="FG10">
        <v>229540000</v>
      </c>
      <c r="FH10">
        <v>253550000</v>
      </c>
      <c r="FI10">
        <v>337660000</v>
      </c>
      <c r="FJ10">
        <v>384540000</v>
      </c>
    </row>
    <row r="11" spans="1:166" ht="15.75">
      <c r="A11" t="s">
        <v>24</v>
      </c>
      <c r="B11" t="s">
        <v>98</v>
      </c>
      <c r="C11" t="s">
        <v>22</v>
      </c>
      <c r="D11" t="s">
        <v>142</v>
      </c>
      <c r="E11" s="3">
        <f t="shared" si="0"/>
        <v>412.36505697314647</v>
      </c>
      <c r="F11" s="4">
        <f t="shared" si="5"/>
        <v>360.0707875196755</v>
      </c>
      <c r="G11" s="4">
        <f t="shared" si="1"/>
        <v>-52.294269453470974</v>
      </c>
      <c r="H11" s="3">
        <f t="shared" si="2"/>
        <v>64.3</v>
      </c>
      <c r="I11" s="4">
        <f t="shared" si="3"/>
        <v>64.3</v>
      </c>
      <c r="J11" s="4">
        <f t="shared" si="4"/>
        <v>1176620000</v>
      </c>
      <c r="U11">
        <v>412.36505697314647</v>
      </c>
      <c r="V11">
        <v>413.3249064282524</v>
      </c>
      <c r="W11">
        <v>425.1892603236284</v>
      </c>
      <c r="X11">
        <v>431.789990890321</v>
      </c>
      <c r="Y11">
        <v>436.23452584864776</v>
      </c>
      <c r="Z11">
        <v>433.5882348432758</v>
      </c>
      <c r="AA11">
        <v>429.8162191287614</v>
      </c>
      <c r="AB11">
        <v>425.68059053815375</v>
      </c>
      <c r="AC11">
        <v>426.347849052662</v>
      </c>
      <c r="AD11">
        <v>402.82459362910674</v>
      </c>
      <c r="AE11">
        <v>413.19815312911425</v>
      </c>
      <c r="AF11">
        <v>381.5793119436078</v>
      </c>
      <c r="AG11">
        <v>404.2729281265538</v>
      </c>
      <c r="AH11">
        <v>406.4736945740217</v>
      </c>
      <c r="AI11">
        <v>375.73816881741675</v>
      </c>
      <c r="AJ11">
        <v>379.7884299474737</v>
      </c>
      <c r="AK11">
        <v>365.58509115236086</v>
      </c>
      <c r="AL11">
        <v>370.74911634887553</v>
      </c>
      <c r="AM11">
        <v>365.93464540203854</v>
      </c>
      <c r="AN11">
        <v>363.3698534292829</v>
      </c>
      <c r="AO11">
        <v>358.9529087411275</v>
      </c>
      <c r="AP11">
        <v>361.206283336267</v>
      </c>
      <c r="AQ11">
        <v>366.2999224280101</v>
      </c>
      <c r="AR11">
        <v>365.44481520730415</v>
      </c>
      <c r="AS11">
        <v>354.8957028093798</v>
      </c>
      <c r="AT11">
        <v>360.0707875196755</v>
      </c>
      <c r="AU11" t="s">
        <v>65</v>
      </c>
      <c r="AV11" t="s">
        <v>123</v>
      </c>
      <c r="AW11" t="s">
        <v>24</v>
      </c>
      <c r="AX11" t="s">
        <v>98</v>
      </c>
      <c r="CG11">
        <v>64.3</v>
      </c>
      <c r="CI11" t="s">
        <v>96</v>
      </c>
      <c r="CJ11" t="s">
        <v>95</v>
      </c>
      <c r="CK11" t="s">
        <v>24</v>
      </c>
      <c r="CL11" t="s">
        <v>98</v>
      </c>
      <c r="CM11">
        <v>238032</v>
      </c>
      <c r="CN11">
        <v>243481</v>
      </c>
      <c r="CO11">
        <v>249000</v>
      </c>
      <c r="CP11">
        <v>254997</v>
      </c>
      <c r="CQ11">
        <v>262030</v>
      </c>
      <c r="CR11">
        <v>270467</v>
      </c>
      <c r="CS11">
        <v>280464</v>
      </c>
      <c r="CT11">
        <v>291816</v>
      </c>
      <c r="CU11">
        <v>304071</v>
      </c>
      <c r="CV11">
        <v>316582</v>
      </c>
      <c r="CW11">
        <v>328861</v>
      </c>
      <c r="CX11">
        <v>340778</v>
      </c>
      <c r="CY11">
        <v>352416</v>
      </c>
      <c r="CZ11">
        <v>363759</v>
      </c>
      <c r="DA11">
        <v>374852</v>
      </c>
      <c r="DB11">
        <v>385740</v>
      </c>
      <c r="DC11">
        <v>396391</v>
      </c>
      <c r="DD11">
        <v>406798</v>
      </c>
      <c r="DE11">
        <v>417077</v>
      </c>
      <c r="DF11">
        <v>427392</v>
      </c>
      <c r="DG11">
        <v>437876</v>
      </c>
      <c r="DH11">
        <v>448576</v>
      </c>
      <c r="DI11">
        <v>459515</v>
      </c>
      <c r="DJ11">
        <v>470765</v>
      </c>
      <c r="DK11">
        <v>482401</v>
      </c>
      <c r="DL11">
        <v>494486</v>
      </c>
      <c r="DM11">
        <v>507062</v>
      </c>
      <c r="DN11">
        <v>520151</v>
      </c>
      <c r="DO11">
        <v>533754</v>
      </c>
      <c r="DP11">
        <v>547864</v>
      </c>
      <c r="DQ11">
        <v>562469</v>
      </c>
      <c r="DR11">
        <v>577569</v>
      </c>
      <c r="DS11">
        <v>593170</v>
      </c>
      <c r="DT11">
        <v>609271</v>
      </c>
      <c r="DU11">
        <v>625876</v>
      </c>
      <c r="DV11">
        <v>642974</v>
      </c>
      <c r="DW11" t="s">
        <v>58</v>
      </c>
      <c r="DX11" t="s">
        <v>11</v>
      </c>
      <c r="DY11" t="s">
        <v>24</v>
      </c>
      <c r="DZ11" t="s">
        <v>98</v>
      </c>
      <c r="EA11">
        <v>7890000</v>
      </c>
      <c r="EB11">
        <v>8820000</v>
      </c>
      <c r="EC11">
        <v>10210000</v>
      </c>
      <c r="ED11">
        <v>17620000</v>
      </c>
      <c r="EE11">
        <v>27340000</v>
      </c>
      <c r="EF11">
        <v>21560000</v>
      </c>
      <c r="EG11">
        <v>25260000</v>
      </c>
      <c r="EH11">
        <v>12090000</v>
      </c>
      <c r="EI11">
        <v>13440000</v>
      </c>
      <c r="EJ11">
        <v>19580000</v>
      </c>
      <c r="EK11">
        <v>43250000</v>
      </c>
      <c r="EL11">
        <v>46370000</v>
      </c>
      <c r="EM11">
        <v>38070000</v>
      </c>
      <c r="EN11">
        <v>37630000</v>
      </c>
      <c r="EO11">
        <v>42680000</v>
      </c>
      <c r="EP11">
        <v>47130000</v>
      </c>
      <c r="EQ11">
        <v>45930000</v>
      </c>
      <c r="ER11">
        <v>54070000</v>
      </c>
      <c r="ES11">
        <v>51220000</v>
      </c>
      <c r="ET11">
        <v>44070000</v>
      </c>
      <c r="EU11">
        <v>44880000</v>
      </c>
      <c r="EV11">
        <v>63300000</v>
      </c>
      <c r="EW11">
        <v>47870000</v>
      </c>
      <c r="EX11">
        <v>48620000</v>
      </c>
      <c r="EY11">
        <v>38700000</v>
      </c>
      <c r="EZ11">
        <v>41600000</v>
      </c>
      <c r="FA11">
        <v>38710000</v>
      </c>
      <c r="FB11">
        <v>29640000</v>
      </c>
      <c r="FC11">
        <v>40090000</v>
      </c>
      <c r="FD11">
        <v>21450000</v>
      </c>
      <c r="FE11">
        <v>18710000</v>
      </c>
      <c r="FF11">
        <v>27560000</v>
      </c>
      <c r="FG11">
        <v>27580000</v>
      </c>
      <c r="FH11">
        <v>24540000</v>
      </c>
      <c r="FI11">
        <v>26320000</v>
      </c>
      <c r="FJ11">
        <v>22820000</v>
      </c>
    </row>
    <row r="12" spans="1:166" ht="15.75">
      <c r="A12" t="s">
        <v>105</v>
      </c>
      <c r="B12" t="s">
        <v>120</v>
      </c>
      <c r="C12" t="s">
        <v>22</v>
      </c>
      <c r="D12" t="s">
        <v>142</v>
      </c>
      <c r="E12" s="3">
        <f t="shared" si="0"/>
        <v>331.97206084664685</v>
      </c>
      <c r="F12" s="4">
        <f t="shared" si="5"/>
        <v>92.36725616387956</v>
      </c>
      <c r="G12" s="4">
        <f t="shared" si="1"/>
        <v>-239.60480468276728</v>
      </c>
      <c r="H12" s="3" t="e">
        <f t="shared" si="2"/>
        <v>#N/A</v>
      </c>
      <c r="I12" s="4" t="e">
        <f t="shared" si="3"/>
        <v>#N/A</v>
      </c>
      <c r="J12" s="4">
        <f t="shared" si="4"/>
        <v>20197380000</v>
      </c>
      <c r="K12">
        <v>331.97206084664685</v>
      </c>
      <c r="L12">
        <v>342.14795522663326</v>
      </c>
      <c r="M12">
        <v>333.2914795214806</v>
      </c>
      <c r="N12">
        <v>350.5757016178298</v>
      </c>
      <c r="O12">
        <v>351.5584072971996</v>
      </c>
      <c r="P12">
        <v>324.62015272745623</v>
      </c>
      <c r="Q12">
        <v>298.4929055614759</v>
      </c>
      <c r="R12">
        <v>291.9024413474464</v>
      </c>
      <c r="S12">
        <v>268.13840381187475</v>
      </c>
      <c r="T12">
        <v>261.47155529975896</v>
      </c>
      <c r="U12">
        <v>259.66613111682796</v>
      </c>
      <c r="V12">
        <v>258.4765423115165</v>
      </c>
      <c r="W12">
        <v>250.3526378161884</v>
      </c>
      <c r="X12">
        <v>247.05085972506905</v>
      </c>
      <c r="Y12">
        <v>253.59842411593198</v>
      </c>
      <c r="Z12">
        <v>247.59069619512485</v>
      </c>
      <c r="AA12">
        <v>251.8107432076031</v>
      </c>
      <c r="AB12">
        <v>250.9822936234515</v>
      </c>
      <c r="AC12">
        <v>244.4555462453648</v>
      </c>
      <c r="AD12">
        <v>233.44093215300924</v>
      </c>
      <c r="AE12">
        <v>210.38885338068204</v>
      </c>
      <c r="AF12">
        <v>185.29209219118505</v>
      </c>
      <c r="AG12">
        <v>159.16151950452493</v>
      </c>
      <c r="AH12">
        <v>132.23283645464525</v>
      </c>
      <c r="AI12">
        <v>122.4025186923812</v>
      </c>
      <c r="AJ12">
        <v>119.29555127879021</v>
      </c>
      <c r="AK12">
        <v>114.87466589948153</v>
      </c>
      <c r="AL12">
        <v>105.91015282162138</v>
      </c>
      <c r="AM12">
        <v>101.98132379885814</v>
      </c>
      <c r="AN12">
        <v>95.49727675864936</v>
      </c>
      <c r="AO12">
        <v>86.75450673291499</v>
      </c>
      <c r="AP12">
        <v>82.66194431881075</v>
      </c>
      <c r="AQ12">
        <v>83.08185929422608</v>
      </c>
      <c r="AR12">
        <v>85.2826248304144</v>
      </c>
      <c r="AS12">
        <v>88.24305275763237</v>
      </c>
      <c r="AT12">
        <v>92.36725616387956</v>
      </c>
      <c r="AU12" t="s">
        <v>65</v>
      </c>
      <c r="AV12" t="s">
        <v>123</v>
      </c>
      <c r="AW12" t="s">
        <v>105</v>
      </c>
      <c r="AX12" t="s">
        <v>120</v>
      </c>
      <c r="CI12" t="s">
        <v>96</v>
      </c>
      <c r="CJ12" t="s">
        <v>95</v>
      </c>
      <c r="CK12" t="s">
        <v>105</v>
      </c>
      <c r="CL12" t="s">
        <v>120</v>
      </c>
      <c r="CM12">
        <v>20267009</v>
      </c>
      <c r="CN12">
        <v>20845085</v>
      </c>
      <c r="CO12">
        <v>21431338</v>
      </c>
      <c r="CP12">
        <v>22032669</v>
      </c>
      <c r="CQ12">
        <v>22658905</v>
      </c>
      <c r="CR12">
        <v>23316776</v>
      </c>
      <c r="CS12">
        <v>24011465</v>
      </c>
      <c r="CT12">
        <v>24740389</v>
      </c>
      <c r="CU12">
        <v>25493382</v>
      </c>
      <c r="CV12">
        <v>26255837</v>
      </c>
      <c r="CW12">
        <v>27018690</v>
      </c>
      <c r="CX12">
        <v>27781042</v>
      </c>
      <c r="CY12">
        <v>28551259</v>
      </c>
      <c r="CZ12">
        <v>29341286</v>
      </c>
      <c r="DA12">
        <v>30167580</v>
      </c>
      <c r="DB12">
        <v>31044153</v>
      </c>
      <c r="DC12">
        <v>31963766</v>
      </c>
      <c r="DD12">
        <v>32927332.000000004</v>
      </c>
      <c r="DE12">
        <v>33965482</v>
      </c>
      <c r="DF12">
        <v>35117790</v>
      </c>
      <c r="DG12">
        <v>36406226</v>
      </c>
      <c r="DH12">
        <v>37856212</v>
      </c>
      <c r="DI12">
        <v>39443819</v>
      </c>
      <c r="DJ12">
        <v>41081774</v>
      </c>
      <c r="DK12">
        <v>42650247</v>
      </c>
      <c r="DL12">
        <v>44067369</v>
      </c>
      <c r="DM12">
        <v>45295039</v>
      </c>
      <c r="DN12">
        <v>46369335</v>
      </c>
      <c r="DO12">
        <v>47373590</v>
      </c>
      <c r="DP12">
        <v>48429878</v>
      </c>
      <c r="DQ12">
        <v>49626200</v>
      </c>
      <c r="DR12">
        <v>50989424</v>
      </c>
      <c r="DS12">
        <v>52491329</v>
      </c>
      <c r="DT12">
        <v>54098245</v>
      </c>
      <c r="DU12">
        <v>55754885</v>
      </c>
      <c r="DV12">
        <v>57420522</v>
      </c>
      <c r="DW12" t="s">
        <v>58</v>
      </c>
      <c r="DX12" t="s">
        <v>11</v>
      </c>
      <c r="DY12" t="s">
        <v>105</v>
      </c>
      <c r="DZ12" t="s">
        <v>120</v>
      </c>
      <c r="EA12">
        <v>89360000</v>
      </c>
      <c r="EB12">
        <v>107270000</v>
      </c>
      <c r="EC12">
        <v>121690000</v>
      </c>
      <c r="ED12">
        <v>138920000</v>
      </c>
      <c r="EE12">
        <v>180090000</v>
      </c>
      <c r="EF12">
        <v>258079999.99999997</v>
      </c>
      <c r="EG12">
        <v>193120000</v>
      </c>
      <c r="EH12">
        <v>259600000.00000003</v>
      </c>
      <c r="EI12">
        <v>315640000</v>
      </c>
      <c r="EJ12">
        <v>415360000</v>
      </c>
      <c r="EK12">
        <v>431230000</v>
      </c>
      <c r="EL12">
        <v>392150000</v>
      </c>
      <c r="EM12">
        <v>346470000</v>
      </c>
      <c r="EN12">
        <v>310300000</v>
      </c>
      <c r="EO12">
        <v>300320000</v>
      </c>
      <c r="EP12">
        <v>305360000</v>
      </c>
      <c r="EQ12">
        <v>421560000</v>
      </c>
      <c r="ER12">
        <v>673730000</v>
      </c>
      <c r="ES12">
        <v>551730000</v>
      </c>
      <c r="ET12">
        <v>730110000</v>
      </c>
      <c r="EU12">
        <v>895790000</v>
      </c>
      <c r="EV12">
        <v>475280000</v>
      </c>
      <c r="EW12">
        <v>268520000</v>
      </c>
      <c r="EX12">
        <v>177820000</v>
      </c>
      <c r="EY12">
        <v>244810000</v>
      </c>
      <c r="EZ12">
        <v>194750000</v>
      </c>
      <c r="FA12">
        <v>166110000</v>
      </c>
      <c r="FB12">
        <v>157610000</v>
      </c>
      <c r="FC12">
        <v>125460000</v>
      </c>
      <c r="FD12">
        <v>133970000</v>
      </c>
      <c r="FE12">
        <v>177120000</v>
      </c>
      <c r="FF12">
        <v>245370000</v>
      </c>
      <c r="FG12">
        <v>1174980000</v>
      </c>
      <c r="FH12">
        <v>5416990000</v>
      </c>
      <c r="FI12">
        <v>1919010000</v>
      </c>
      <c r="FJ12">
        <v>1881700000</v>
      </c>
    </row>
    <row r="13" spans="1:166" ht="15.75">
      <c r="A13" t="s">
        <v>136</v>
      </c>
      <c r="B13" t="s">
        <v>38</v>
      </c>
      <c r="C13" t="s">
        <v>22</v>
      </c>
      <c r="D13" t="s">
        <v>142</v>
      </c>
      <c r="E13" s="3">
        <f t="shared" si="0"/>
        <v>703.6692452742283</v>
      </c>
      <c r="F13" s="4">
        <f t="shared" si="5"/>
        <v>1112.099180184647</v>
      </c>
      <c r="G13" s="4">
        <f t="shared" si="1"/>
        <v>408.42993491041864</v>
      </c>
      <c r="H13" s="3">
        <f t="shared" si="2"/>
        <v>47.32</v>
      </c>
      <c r="I13" s="4">
        <f t="shared" si="3"/>
        <v>47.32</v>
      </c>
      <c r="J13" s="4">
        <f t="shared" si="4"/>
        <v>5174630000</v>
      </c>
      <c r="K13">
        <v>703.6692452742283</v>
      </c>
      <c r="L13">
        <v>735.6879567262215</v>
      </c>
      <c r="M13">
        <v>774.9592117862497</v>
      </c>
      <c r="N13">
        <v>813.2939078077185</v>
      </c>
      <c r="O13">
        <v>850.9967104190249</v>
      </c>
      <c r="P13">
        <v>889.598609920198</v>
      </c>
      <c r="Q13">
        <v>871.6164101359007</v>
      </c>
      <c r="R13">
        <v>770.8280934504419</v>
      </c>
      <c r="S13">
        <v>796.5388242005146</v>
      </c>
      <c r="T13">
        <v>849.7890311408515</v>
      </c>
      <c r="U13">
        <v>970.9736321272644</v>
      </c>
      <c r="V13">
        <v>1108.9990043744026</v>
      </c>
      <c r="W13">
        <v>1330.8547456228807</v>
      </c>
      <c r="X13">
        <v>1367.9059674128755</v>
      </c>
      <c r="Y13">
        <v>1421.3325089799987</v>
      </c>
      <c r="Z13">
        <v>1364.7926511307844</v>
      </c>
      <c r="AA13">
        <v>1235.7949621838436</v>
      </c>
      <c r="AB13">
        <v>1204.1541443609697</v>
      </c>
      <c r="AC13">
        <v>1192.171180499506</v>
      </c>
      <c r="AD13">
        <v>1190.261643333587</v>
      </c>
      <c r="AE13">
        <v>1170.0245880403577</v>
      </c>
      <c r="AF13">
        <v>1166.2993821401876</v>
      </c>
      <c r="AG13">
        <v>1165.2986574533315</v>
      </c>
      <c r="AH13">
        <v>1123.5342003713133</v>
      </c>
      <c r="AI13">
        <v>1033.5932408233728</v>
      </c>
      <c r="AJ13">
        <v>1045.7759384849235</v>
      </c>
      <c r="AK13">
        <v>1060.600119154768</v>
      </c>
      <c r="AL13">
        <v>1024.5425163973998</v>
      </c>
      <c r="AM13">
        <v>1033.3494741324128</v>
      </c>
      <c r="AN13">
        <v>979.6144362368605</v>
      </c>
      <c r="AO13">
        <v>1026.8315551009491</v>
      </c>
      <c r="AP13">
        <v>1040.151820760293</v>
      </c>
      <c r="AQ13">
        <v>1062.8078651649073</v>
      </c>
      <c r="AR13">
        <v>1047.174370340866</v>
      </c>
      <c r="AS13">
        <v>1058.2365798912037</v>
      </c>
      <c r="AT13">
        <v>1112.099180184647</v>
      </c>
      <c r="AU13" t="s">
        <v>65</v>
      </c>
      <c r="AV13" t="s">
        <v>123</v>
      </c>
      <c r="AW13" t="s">
        <v>136</v>
      </c>
      <c r="AX13" t="s">
        <v>38</v>
      </c>
      <c r="CH13">
        <v>47.32</v>
      </c>
      <c r="CI13" t="s">
        <v>96</v>
      </c>
      <c r="CJ13" t="s">
        <v>95</v>
      </c>
      <c r="CK13" t="s">
        <v>136</v>
      </c>
      <c r="CL13" t="s">
        <v>38</v>
      </c>
      <c r="CM13">
        <v>1335088</v>
      </c>
      <c r="CN13">
        <v>1375987</v>
      </c>
      <c r="CO13">
        <v>1418826</v>
      </c>
      <c r="CP13">
        <v>1463231</v>
      </c>
      <c r="CQ13">
        <v>1508675</v>
      </c>
      <c r="CR13">
        <v>1554793</v>
      </c>
      <c r="CS13">
        <v>1601410</v>
      </c>
      <c r="CT13">
        <v>1648671</v>
      </c>
      <c r="CU13">
        <v>1696922</v>
      </c>
      <c r="CV13">
        <v>1746676</v>
      </c>
      <c r="CW13">
        <v>1798285</v>
      </c>
      <c r="CX13">
        <v>1851889</v>
      </c>
      <c r="CY13">
        <v>1907330</v>
      </c>
      <c r="CZ13">
        <v>1964298</v>
      </c>
      <c r="DA13">
        <v>2022343</v>
      </c>
      <c r="DB13">
        <v>2081152</v>
      </c>
      <c r="DC13">
        <v>2140687</v>
      </c>
      <c r="DD13">
        <v>2201097</v>
      </c>
      <c r="DE13">
        <v>2262489</v>
      </c>
      <c r="DF13">
        <v>2325035</v>
      </c>
      <c r="DG13">
        <v>2388902</v>
      </c>
      <c r="DH13">
        <v>2453938</v>
      </c>
      <c r="DI13">
        <v>2520196</v>
      </c>
      <c r="DJ13">
        <v>2588270</v>
      </c>
      <c r="DK13">
        <v>2658948</v>
      </c>
      <c r="DL13">
        <v>2732706</v>
      </c>
      <c r="DM13">
        <v>2810118</v>
      </c>
      <c r="DN13">
        <v>2890841</v>
      </c>
      <c r="DO13">
        <v>2973329</v>
      </c>
      <c r="DP13">
        <v>3055437</v>
      </c>
      <c r="DQ13">
        <v>3135773</v>
      </c>
      <c r="DR13">
        <v>3213330</v>
      </c>
      <c r="DS13">
        <v>3288923</v>
      </c>
      <c r="DT13">
        <v>3365171</v>
      </c>
      <c r="DU13">
        <v>3445765</v>
      </c>
      <c r="DV13">
        <v>3533177</v>
      </c>
      <c r="DW13" t="s">
        <v>58</v>
      </c>
      <c r="DX13" t="s">
        <v>11</v>
      </c>
      <c r="DY13" t="s">
        <v>136</v>
      </c>
      <c r="DZ13" t="s">
        <v>38</v>
      </c>
      <c r="EA13">
        <v>15390000</v>
      </c>
      <c r="EB13">
        <v>17170000</v>
      </c>
      <c r="EC13">
        <v>23100000</v>
      </c>
      <c r="ED13">
        <v>26620000</v>
      </c>
      <c r="EE13">
        <v>37820000</v>
      </c>
      <c r="EF13">
        <v>55930000</v>
      </c>
      <c r="EG13">
        <v>72640000</v>
      </c>
      <c r="EH13">
        <v>48130000</v>
      </c>
      <c r="EI13">
        <v>80260000</v>
      </c>
      <c r="EJ13">
        <v>90150000</v>
      </c>
      <c r="EK13">
        <v>91150000</v>
      </c>
      <c r="EL13">
        <v>80440000</v>
      </c>
      <c r="EM13">
        <v>91940000</v>
      </c>
      <c r="EN13">
        <v>107350000</v>
      </c>
      <c r="EO13">
        <v>96520000</v>
      </c>
      <c r="EP13">
        <v>69020000</v>
      </c>
      <c r="EQ13">
        <v>107230000</v>
      </c>
      <c r="ER13">
        <v>137530000</v>
      </c>
      <c r="ES13">
        <v>86600000</v>
      </c>
      <c r="ET13">
        <v>90520000</v>
      </c>
      <c r="EU13">
        <v>217160000</v>
      </c>
      <c r="EV13">
        <v>133270000.00000001</v>
      </c>
      <c r="EW13">
        <v>112890000</v>
      </c>
      <c r="EX13">
        <v>122360000</v>
      </c>
      <c r="EY13">
        <v>361850000</v>
      </c>
      <c r="EZ13">
        <v>124860000</v>
      </c>
      <c r="FA13">
        <v>429290000</v>
      </c>
      <c r="FB13">
        <v>268590000</v>
      </c>
      <c r="FC13">
        <v>64910000</v>
      </c>
      <c r="FD13">
        <v>140350000</v>
      </c>
      <c r="FE13">
        <v>32040000</v>
      </c>
      <c r="FF13">
        <v>73780000</v>
      </c>
      <c r="FG13">
        <v>57660000</v>
      </c>
      <c r="FH13">
        <v>69150000</v>
      </c>
      <c r="FI13">
        <v>115480000</v>
      </c>
      <c r="FJ13">
        <v>1425480000</v>
      </c>
    </row>
    <row r="14" spans="1:166" ht="15.75">
      <c r="A14" t="s">
        <v>43</v>
      </c>
      <c r="B14" t="s">
        <v>118</v>
      </c>
      <c r="C14" t="s">
        <v>22</v>
      </c>
      <c r="D14" t="s">
        <v>142</v>
      </c>
      <c r="E14" s="3">
        <f t="shared" si="0"/>
        <v>852.9255887089757</v>
      </c>
      <c r="F14" s="4">
        <f t="shared" si="5"/>
        <v>578.030607392009</v>
      </c>
      <c r="G14" s="4">
        <f t="shared" si="1"/>
        <v>-274.8949813169668</v>
      </c>
      <c r="H14" s="3">
        <f t="shared" si="2"/>
        <v>41.21</v>
      </c>
      <c r="I14" s="4">
        <f t="shared" si="3"/>
        <v>48.39</v>
      </c>
      <c r="J14" s="4">
        <f t="shared" si="4"/>
        <v>13565060000</v>
      </c>
      <c r="K14">
        <v>852.9255887089757</v>
      </c>
      <c r="L14">
        <v>894.1228026546303</v>
      </c>
      <c r="M14">
        <v>891.8858825117047</v>
      </c>
      <c r="N14">
        <v>903.5532123297904</v>
      </c>
      <c r="O14">
        <v>900.9366862552847</v>
      </c>
      <c r="P14">
        <v>931.7505002952473</v>
      </c>
      <c r="Q14">
        <v>1004.8938392354306</v>
      </c>
      <c r="R14">
        <v>1029.9643826444646</v>
      </c>
      <c r="S14">
        <v>1091.2003330481118</v>
      </c>
      <c r="T14">
        <v>1067.7134711220122</v>
      </c>
      <c r="U14">
        <v>909.0070675150413</v>
      </c>
      <c r="V14">
        <v>900.0737955830377</v>
      </c>
      <c r="W14">
        <v>863.4311610626733</v>
      </c>
      <c r="X14">
        <v>795.2365324380896</v>
      </c>
      <c r="Y14">
        <v>742.6592873487755</v>
      </c>
      <c r="Z14">
        <v>746.1494782553866</v>
      </c>
      <c r="AA14">
        <v>742.0833525900686</v>
      </c>
      <c r="AB14">
        <v>713.4016105934642</v>
      </c>
      <c r="AC14">
        <v>696.8595184548539</v>
      </c>
      <c r="AD14">
        <v>693.3078299100044</v>
      </c>
      <c r="AE14">
        <v>662.8675346987654</v>
      </c>
      <c r="AF14">
        <v>641.2072899368562</v>
      </c>
      <c r="AG14">
        <v>618.8025744745574</v>
      </c>
      <c r="AH14">
        <v>598.0184969850659</v>
      </c>
      <c r="AI14">
        <v>584.5253863632769</v>
      </c>
      <c r="AJ14">
        <v>608.120034534223</v>
      </c>
      <c r="AK14">
        <v>637.2058658299983</v>
      </c>
      <c r="AL14">
        <v>656.1584269861098</v>
      </c>
      <c r="AM14">
        <v>670.6147101554444</v>
      </c>
      <c r="AN14">
        <v>665.9728897337799</v>
      </c>
      <c r="AO14">
        <v>628.2281148276677</v>
      </c>
      <c r="AP14">
        <v>616.5235814267289</v>
      </c>
      <c r="AQ14">
        <v>597.5229751275033</v>
      </c>
      <c r="AR14">
        <v>578.9671332807765</v>
      </c>
      <c r="AS14">
        <v>580.1682888264401</v>
      </c>
      <c r="AT14">
        <v>578.030607392009</v>
      </c>
      <c r="AU14" t="s">
        <v>65</v>
      </c>
      <c r="AV14" t="s">
        <v>123</v>
      </c>
      <c r="AW14" t="s">
        <v>43</v>
      </c>
      <c r="AX14" t="s">
        <v>118</v>
      </c>
      <c r="BN14">
        <v>41.21</v>
      </c>
      <c r="BO14">
        <v>38.62</v>
      </c>
      <c r="BP14">
        <v>40.43</v>
      </c>
      <c r="BQ14">
        <v>36.89</v>
      </c>
      <c r="BV14">
        <v>36.91</v>
      </c>
      <c r="BX14">
        <v>36.68</v>
      </c>
      <c r="CA14">
        <v>43.75</v>
      </c>
      <c r="CE14">
        <v>48.39</v>
      </c>
      <c r="CI14" t="s">
        <v>96</v>
      </c>
      <c r="CJ14" t="s">
        <v>95</v>
      </c>
      <c r="CK14" t="s">
        <v>43</v>
      </c>
      <c r="CL14" t="s">
        <v>118</v>
      </c>
      <c r="CM14">
        <v>5416416</v>
      </c>
      <c r="CN14">
        <v>5655462</v>
      </c>
      <c r="CO14">
        <v>5909848</v>
      </c>
      <c r="CP14">
        <v>6180001</v>
      </c>
      <c r="CQ14">
        <v>6466158</v>
      </c>
      <c r="CR14">
        <v>6768313</v>
      </c>
      <c r="CS14">
        <v>7086257</v>
      </c>
      <c r="CT14">
        <v>7419474</v>
      </c>
      <c r="CU14">
        <v>7767109</v>
      </c>
      <c r="CV14">
        <v>8128032</v>
      </c>
      <c r="CW14">
        <v>8500985</v>
      </c>
      <c r="CX14">
        <v>8885888</v>
      </c>
      <c r="CY14">
        <v>9281593</v>
      </c>
      <c r="CZ14">
        <v>9684478</v>
      </c>
      <c r="DA14">
        <v>10089976</v>
      </c>
      <c r="DB14">
        <v>10494827</v>
      </c>
      <c r="DC14">
        <v>10896269</v>
      </c>
      <c r="DD14">
        <v>11294791</v>
      </c>
      <c r="DE14">
        <v>11694318</v>
      </c>
      <c r="DF14">
        <v>12100741</v>
      </c>
      <c r="DG14">
        <v>12517730</v>
      </c>
      <c r="DH14">
        <v>12945880</v>
      </c>
      <c r="DI14">
        <v>13381799</v>
      </c>
      <c r="DJ14">
        <v>13820229</v>
      </c>
      <c r="DK14">
        <v>14253952</v>
      </c>
      <c r="DL14">
        <v>14677200</v>
      </c>
      <c r="DM14">
        <v>15089912</v>
      </c>
      <c r="DN14">
        <v>15492127</v>
      </c>
      <c r="DO14">
        <v>15878555</v>
      </c>
      <c r="DP14">
        <v>16242889</v>
      </c>
      <c r="DQ14">
        <v>16581652.999999998</v>
      </c>
      <c r="DR14">
        <v>16892864</v>
      </c>
      <c r="DS14">
        <v>17180649</v>
      </c>
      <c r="DT14">
        <v>17455501</v>
      </c>
      <c r="DU14">
        <v>17731840</v>
      </c>
      <c r="DV14">
        <v>18020946</v>
      </c>
      <c r="DW14" t="s">
        <v>58</v>
      </c>
      <c r="DX14" t="s">
        <v>11</v>
      </c>
      <c r="DY14" t="s">
        <v>43</v>
      </c>
      <c r="DZ14" t="s">
        <v>118</v>
      </c>
      <c r="EA14">
        <v>52580000</v>
      </c>
      <c r="EB14">
        <v>51070000</v>
      </c>
      <c r="EC14">
        <v>48280000</v>
      </c>
      <c r="ED14">
        <v>63320000</v>
      </c>
      <c r="EE14">
        <v>75620000</v>
      </c>
      <c r="EF14">
        <v>99680000</v>
      </c>
      <c r="EG14">
        <v>107450000</v>
      </c>
      <c r="EH14">
        <v>103950000</v>
      </c>
      <c r="EI14">
        <v>129550000.00000001</v>
      </c>
      <c r="EJ14">
        <v>159920000</v>
      </c>
      <c r="EK14">
        <v>209800000</v>
      </c>
      <c r="EL14">
        <v>123050000</v>
      </c>
      <c r="EM14">
        <v>136430000</v>
      </c>
      <c r="EN14">
        <v>155320000</v>
      </c>
      <c r="EO14">
        <v>122990000</v>
      </c>
      <c r="EP14">
        <v>117360000</v>
      </c>
      <c r="EQ14">
        <v>174420000</v>
      </c>
      <c r="ER14">
        <v>240480000</v>
      </c>
      <c r="ES14">
        <v>424730000</v>
      </c>
      <c r="ET14">
        <v>394560000</v>
      </c>
      <c r="EU14">
        <v>686400000</v>
      </c>
      <c r="EV14">
        <v>629900000</v>
      </c>
      <c r="EW14">
        <v>755700000</v>
      </c>
      <c r="EX14">
        <v>763030000</v>
      </c>
      <c r="EY14">
        <v>1593100000</v>
      </c>
      <c r="EZ14">
        <v>1211840000</v>
      </c>
      <c r="FA14">
        <v>964170000</v>
      </c>
      <c r="FB14">
        <v>446320000</v>
      </c>
      <c r="FC14">
        <v>967080000</v>
      </c>
      <c r="FD14">
        <v>447360000</v>
      </c>
      <c r="FE14">
        <v>350570000</v>
      </c>
      <c r="FF14">
        <v>185910000</v>
      </c>
      <c r="FG14">
        <v>1067720000</v>
      </c>
      <c r="FH14">
        <v>253670000</v>
      </c>
      <c r="FI14">
        <v>160520000</v>
      </c>
      <c r="FJ14">
        <v>91210000</v>
      </c>
    </row>
    <row r="15" spans="1:166" ht="15.75">
      <c r="A15" t="s">
        <v>27</v>
      </c>
      <c r="B15" t="s">
        <v>112</v>
      </c>
      <c r="C15" t="s">
        <v>22</v>
      </c>
      <c r="D15" t="s">
        <v>142</v>
      </c>
      <c r="E15" s="3">
        <f t="shared" si="0"/>
        <v>621.476734748587</v>
      </c>
      <c r="F15" s="4">
        <f t="shared" si="5"/>
        <v>6888.767025960312</v>
      </c>
      <c r="G15" s="4">
        <f t="shared" si="1"/>
        <v>6267.290291211725</v>
      </c>
      <c r="H15" s="3" t="e">
        <f t="shared" si="2"/>
        <v>#N/A</v>
      </c>
      <c r="I15" s="4" t="e">
        <f t="shared" si="3"/>
        <v>#N/A</v>
      </c>
      <c r="J15" s="4">
        <f t="shared" si="4"/>
        <v>818160000</v>
      </c>
      <c r="Z15">
        <v>621.476734748587</v>
      </c>
      <c r="AA15">
        <v>578.3469067477535</v>
      </c>
      <c r="AB15">
        <v>581.4891949520943</v>
      </c>
      <c r="AC15">
        <v>578.4813334503932</v>
      </c>
      <c r="AD15">
        <v>554.6061433688337</v>
      </c>
      <c r="AE15">
        <v>554.9828593383756</v>
      </c>
      <c r="AF15">
        <v>530.719201121225</v>
      </c>
      <c r="AG15">
        <v>567.9302881733297</v>
      </c>
      <c r="AH15">
        <v>583.4253708852912</v>
      </c>
      <c r="AI15">
        <v>592.8171351234593</v>
      </c>
      <c r="AJ15">
        <v>655.1396259800471</v>
      </c>
      <c r="AK15">
        <v>818.68999964528</v>
      </c>
      <c r="AL15">
        <v>1356.5161426146383</v>
      </c>
      <c r="AM15">
        <v>1601.0390086659143</v>
      </c>
      <c r="AN15">
        <v>2192.891309473462</v>
      </c>
      <c r="AO15">
        <v>2388.348624766767</v>
      </c>
      <c r="AP15">
        <v>3779.940086750109</v>
      </c>
      <c r="AQ15">
        <v>4375.258859512969</v>
      </c>
      <c r="AR15">
        <v>4832.6880377210555</v>
      </c>
      <c r="AS15">
        <v>6467.832441404528</v>
      </c>
      <c r="AT15">
        <v>6888.767025960312</v>
      </c>
      <c r="AU15" t="s">
        <v>65</v>
      </c>
      <c r="AV15" t="s">
        <v>123</v>
      </c>
      <c r="AW15" t="s">
        <v>27</v>
      </c>
      <c r="AX15" t="s">
        <v>112</v>
      </c>
      <c r="CI15" t="s">
        <v>96</v>
      </c>
      <c r="CJ15" t="s">
        <v>95</v>
      </c>
      <c r="CK15" t="s">
        <v>27</v>
      </c>
      <c r="CL15" t="s">
        <v>112</v>
      </c>
      <c r="CM15">
        <v>290907</v>
      </c>
      <c r="CN15">
        <v>284913</v>
      </c>
      <c r="CO15">
        <v>274893</v>
      </c>
      <c r="CP15">
        <v>262377</v>
      </c>
      <c r="CQ15">
        <v>249569</v>
      </c>
      <c r="CR15">
        <v>238240</v>
      </c>
      <c r="CS15">
        <v>228534</v>
      </c>
      <c r="CT15">
        <v>220448</v>
      </c>
      <c r="CU15">
        <v>215415</v>
      </c>
      <c r="CV15">
        <v>215116</v>
      </c>
      <c r="CW15">
        <v>220582</v>
      </c>
      <c r="CX15">
        <v>232676</v>
      </c>
      <c r="CY15">
        <v>250712</v>
      </c>
      <c r="CZ15">
        <v>272217</v>
      </c>
      <c r="DA15">
        <v>293701</v>
      </c>
      <c r="DB15">
        <v>312634</v>
      </c>
      <c r="DC15">
        <v>328119</v>
      </c>
      <c r="DD15">
        <v>340825</v>
      </c>
      <c r="DE15">
        <v>351694</v>
      </c>
      <c r="DF15">
        <v>362325</v>
      </c>
      <c r="DG15">
        <v>373887</v>
      </c>
      <c r="DH15">
        <v>386536</v>
      </c>
      <c r="DI15">
        <v>399843</v>
      </c>
      <c r="DJ15">
        <v>413730</v>
      </c>
      <c r="DK15">
        <v>428005</v>
      </c>
      <c r="DL15">
        <v>442527</v>
      </c>
      <c r="DM15">
        <v>457321</v>
      </c>
      <c r="DN15">
        <v>472486</v>
      </c>
      <c r="DO15">
        <v>488039</v>
      </c>
      <c r="DP15">
        <v>504001</v>
      </c>
      <c r="DQ15">
        <v>520380</v>
      </c>
      <c r="DR15">
        <v>537195</v>
      </c>
      <c r="DS15">
        <v>554429</v>
      </c>
      <c r="DT15">
        <v>571999</v>
      </c>
      <c r="DU15">
        <v>589794</v>
      </c>
      <c r="DV15">
        <v>607739</v>
      </c>
      <c r="DW15" t="s">
        <v>58</v>
      </c>
      <c r="DX15" t="s">
        <v>11</v>
      </c>
      <c r="DY15" t="s">
        <v>27</v>
      </c>
      <c r="DZ15" t="s">
        <v>112</v>
      </c>
      <c r="ED15">
        <v>1010000</v>
      </c>
      <c r="EE15">
        <v>15890000</v>
      </c>
      <c r="EF15">
        <v>2180000</v>
      </c>
      <c r="EG15">
        <v>420000</v>
      </c>
      <c r="EH15">
        <v>840000</v>
      </c>
      <c r="EI15">
        <v>590000</v>
      </c>
      <c r="EJ15">
        <v>2630000</v>
      </c>
      <c r="EK15">
        <v>9230000</v>
      </c>
      <c r="EL15">
        <v>10230000</v>
      </c>
      <c r="EM15">
        <v>13960000</v>
      </c>
      <c r="EN15">
        <v>11120000</v>
      </c>
      <c r="EO15">
        <v>14970000</v>
      </c>
      <c r="EP15">
        <v>17110000</v>
      </c>
      <c r="EQ15">
        <v>20400000</v>
      </c>
      <c r="ER15">
        <v>53230000</v>
      </c>
      <c r="ES15">
        <v>47910000</v>
      </c>
      <c r="ET15">
        <v>56220000</v>
      </c>
      <c r="EU15">
        <v>60230000</v>
      </c>
      <c r="EV15">
        <v>62180000</v>
      </c>
      <c r="EW15">
        <v>61820000</v>
      </c>
      <c r="EX15">
        <v>52660000</v>
      </c>
      <c r="EY15">
        <v>29730000</v>
      </c>
      <c r="EZ15">
        <v>33400000</v>
      </c>
      <c r="FA15">
        <v>30820000</v>
      </c>
      <c r="FB15">
        <v>24310000</v>
      </c>
      <c r="FC15">
        <v>22060000</v>
      </c>
      <c r="FD15">
        <v>20140000</v>
      </c>
      <c r="FE15">
        <v>21270000</v>
      </c>
      <c r="FF15">
        <v>13240000</v>
      </c>
      <c r="FG15">
        <v>20150000</v>
      </c>
      <c r="FH15">
        <v>20930000</v>
      </c>
      <c r="FI15">
        <v>29150000</v>
      </c>
      <c r="FJ15">
        <v>38130000</v>
      </c>
    </row>
    <row r="16" spans="1:166" ht="15.75">
      <c r="A16" t="s">
        <v>41</v>
      </c>
      <c r="B16" t="s">
        <v>72</v>
      </c>
      <c r="C16" t="s">
        <v>22</v>
      </c>
      <c r="D16" t="s">
        <v>142</v>
      </c>
      <c r="E16" s="3">
        <f t="shared" si="0"/>
        <v>134.92035648279364</v>
      </c>
      <c r="F16" s="4">
        <f t="shared" si="5"/>
        <v>178.67381790384897</v>
      </c>
      <c r="G16" s="4">
        <f t="shared" si="1"/>
        <v>43.753461421055334</v>
      </c>
      <c r="H16" s="3" t="e">
        <f t="shared" si="2"/>
        <v>#N/A</v>
      </c>
      <c r="I16" s="4" t="e">
        <f t="shared" si="3"/>
        <v>#N/A</v>
      </c>
      <c r="J16" s="4">
        <f t="shared" si="4"/>
        <v>2634450000</v>
      </c>
      <c r="AG16">
        <v>134.92035648279364</v>
      </c>
      <c r="AH16">
        <v>153.24095878340643</v>
      </c>
      <c r="AI16">
        <v>185.43889667182995</v>
      </c>
      <c r="AJ16">
        <v>189.16959185576292</v>
      </c>
      <c r="AK16">
        <v>203.48492962020234</v>
      </c>
      <c r="AL16">
        <v>214.828338087698</v>
      </c>
      <c r="AM16">
        <v>212.698481173195</v>
      </c>
      <c r="AN16">
        <v>206.01936093290703</v>
      </c>
      <c r="AO16">
        <v>172.75715622525613</v>
      </c>
      <c r="AP16">
        <v>201.49932835823853</v>
      </c>
      <c r="AQ16">
        <v>199.1203198482072</v>
      </c>
      <c r="AR16">
        <v>185.81249892310078</v>
      </c>
      <c r="AS16">
        <v>180.97369604649134</v>
      </c>
      <c r="AT16">
        <v>178.67381790384897</v>
      </c>
      <c r="AU16" t="s">
        <v>65</v>
      </c>
      <c r="AV16" t="s">
        <v>123</v>
      </c>
      <c r="AW16" t="s">
        <v>41</v>
      </c>
      <c r="AX16" t="s">
        <v>72</v>
      </c>
      <c r="CI16" t="s">
        <v>96</v>
      </c>
      <c r="CJ16" t="s">
        <v>95</v>
      </c>
      <c r="CK16" t="s">
        <v>41</v>
      </c>
      <c r="CL16" t="s">
        <v>72</v>
      </c>
      <c r="CM16">
        <v>1847000</v>
      </c>
      <c r="CN16">
        <v>1896028</v>
      </c>
      <c r="CO16">
        <v>1946213</v>
      </c>
      <c r="CP16">
        <v>1998632</v>
      </c>
      <c r="CQ16">
        <v>2054727</v>
      </c>
      <c r="CR16">
        <v>2115400</v>
      </c>
      <c r="CS16">
        <v>2181178</v>
      </c>
      <c r="CT16">
        <v>2251397</v>
      </c>
      <c r="CU16">
        <v>2324290</v>
      </c>
      <c r="CV16">
        <v>2397387</v>
      </c>
      <c r="CW16">
        <v>2468902</v>
      </c>
      <c r="CX16">
        <v>2537333</v>
      </c>
      <c r="CY16">
        <v>2602966</v>
      </c>
      <c r="CZ16">
        <v>2667868</v>
      </c>
      <c r="DA16">
        <v>2735121</v>
      </c>
      <c r="DB16">
        <v>2806456</v>
      </c>
      <c r="DC16">
        <v>2884388</v>
      </c>
      <c r="DD16">
        <v>2967048</v>
      </c>
      <c r="DE16">
        <v>3046674</v>
      </c>
      <c r="DF16">
        <v>3112654</v>
      </c>
      <c r="DG16">
        <v>3158295</v>
      </c>
      <c r="DH16">
        <v>3180430</v>
      </c>
      <c r="DI16">
        <v>3184019</v>
      </c>
      <c r="DJ16">
        <v>3180541</v>
      </c>
      <c r="DK16">
        <v>3186063</v>
      </c>
      <c r="DL16">
        <v>3212503</v>
      </c>
      <c r="DM16">
        <v>3263016</v>
      </c>
      <c r="DN16">
        <v>3335157</v>
      </c>
      <c r="DO16">
        <v>3428264</v>
      </c>
      <c r="DP16">
        <v>3539885</v>
      </c>
      <c r="DQ16">
        <v>3667576</v>
      </c>
      <c r="DR16">
        <v>3812473</v>
      </c>
      <c r="DS16">
        <v>3973973</v>
      </c>
      <c r="DT16">
        <v>4145500</v>
      </c>
      <c r="DU16">
        <v>4318343</v>
      </c>
      <c r="DV16">
        <v>4486155</v>
      </c>
      <c r="DW16" t="s">
        <v>58</v>
      </c>
      <c r="DX16" t="s">
        <v>11</v>
      </c>
      <c r="DY16" t="s">
        <v>41</v>
      </c>
      <c r="DZ16" t="s">
        <v>72</v>
      </c>
      <c r="EB16">
        <v>30000</v>
      </c>
      <c r="ED16">
        <v>620000</v>
      </c>
      <c r="EE16">
        <v>2150000</v>
      </c>
      <c r="EF16">
        <v>1620000</v>
      </c>
      <c r="EH16">
        <v>2120000</v>
      </c>
      <c r="EI16">
        <v>4930000</v>
      </c>
      <c r="EJ16">
        <v>4140000</v>
      </c>
      <c r="EK16">
        <v>4680000</v>
      </c>
      <c r="EL16">
        <v>5610000</v>
      </c>
      <c r="EM16">
        <v>4500000</v>
      </c>
      <c r="EN16">
        <v>4500000</v>
      </c>
      <c r="EO16">
        <v>4500000</v>
      </c>
      <c r="EQ16">
        <v>1000000</v>
      </c>
      <c r="ER16">
        <v>2000000</v>
      </c>
      <c r="ES16">
        <v>2000000</v>
      </c>
      <c r="EU16">
        <v>4500000</v>
      </c>
      <c r="EW16">
        <v>1000000</v>
      </c>
      <c r="EX16">
        <v>67710000</v>
      </c>
      <c r="EY16">
        <v>154150000</v>
      </c>
      <c r="EZ16">
        <v>148290000</v>
      </c>
      <c r="FA16">
        <v>157490000</v>
      </c>
      <c r="FB16">
        <v>123320000</v>
      </c>
      <c r="FC16">
        <v>167310000</v>
      </c>
      <c r="FD16">
        <v>148680000</v>
      </c>
      <c r="FE16">
        <v>177020000</v>
      </c>
      <c r="FF16">
        <v>283700000</v>
      </c>
      <c r="FG16">
        <v>225790000</v>
      </c>
      <c r="FH16">
        <v>316970000</v>
      </c>
      <c r="FI16">
        <v>264899999.99999997</v>
      </c>
      <c r="FJ16">
        <v>349220000</v>
      </c>
    </row>
    <row r="17" spans="1:166" ht="15.75">
      <c r="A17" t="s">
        <v>18</v>
      </c>
      <c r="B17" t="s">
        <v>47</v>
      </c>
      <c r="C17" t="s">
        <v>22</v>
      </c>
      <c r="D17" t="s">
        <v>142</v>
      </c>
      <c r="E17" s="3">
        <f t="shared" si="0"/>
        <v>140.66848574496098</v>
      </c>
      <c r="F17" s="4">
        <f t="shared" si="5"/>
        <v>149.19186967328346</v>
      </c>
      <c r="G17" s="4">
        <f t="shared" si="1"/>
        <v>8.523383928322488</v>
      </c>
      <c r="H17" s="3">
        <f t="shared" si="2"/>
        <v>32.42</v>
      </c>
      <c r="I17" s="4">
        <f t="shared" si="3"/>
        <v>29.83</v>
      </c>
      <c r="J17" s="4">
        <f t="shared" si="4"/>
        <v>23506560000</v>
      </c>
      <c r="V17">
        <v>140.66848574496098</v>
      </c>
      <c r="W17">
        <v>138.0133540659613</v>
      </c>
      <c r="X17">
        <v>144.79477349255419</v>
      </c>
      <c r="Y17">
        <v>136.18842439314037</v>
      </c>
      <c r="Z17">
        <v>117.15367246631565</v>
      </c>
      <c r="AA17">
        <v>124.41275606484008</v>
      </c>
      <c r="AB17">
        <v>137.17809194534738</v>
      </c>
      <c r="AC17">
        <v>133.48688986853682</v>
      </c>
      <c r="AD17">
        <v>128.7166470479962</v>
      </c>
      <c r="AE17">
        <v>127.88812741364862</v>
      </c>
      <c r="AF17">
        <v>114.80417850738421</v>
      </c>
      <c r="AG17">
        <v>101.33816268856506</v>
      </c>
      <c r="AH17">
        <v>110.85958711807658</v>
      </c>
      <c r="AI17">
        <v>110.71517075825179</v>
      </c>
      <c r="AJ17">
        <v>113.87153412970243</v>
      </c>
      <c r="AK17">
        <v>124.24811591447578</v>
      </c>
      <c r="AL17">
        <v>124.52475975209288</v>
      </c>
      <c r="AM17">
        <v>116.94600516167081</v>
      </c>
      <c r="AN17">
        <v>119.72011044230595</v>
      </c>
      <c r="AO17">
        <v>123.68091675358934</v>
      </c>
      <c r="AP17">
        <v>130.5134411826798</v>
      </c>
      <c r="AQ17">
        <v>129.1571329568311</v>
      </c>
      <c r="AR17">
        <v>123.25366765651398</v>
      </c>
      <c r="AS17">
        <v>136.61872976627126</v>
      </c>
      <c r="AT17">
        <v>149.19186967328346</v>
      </c>
      <c r="AU17" t="s">
        <v>65</v>
      </c>
      <c r="AV17" t="s">
        <v>123</v>
      </c>
      <c r="AW17" t="s">
        <v>18</v>
      </c>
      <c r="AX17" t="s">
        <v>47</v>
      </c>
      <c r="BK17">
        <v>32.42</v>
      </c>
      <c r="BX17">
        <v>39.96</v>
      </c>
      <c r="CC17">
        <v>30</v>
      </c>
      <c r="CH17">
        <v>29.83</v>
      </c>
      <c r="CI17" t="s">
        <v>96</v>
      </c>
      <c r="CJ17" t="s">
        <v>95</v>
      </c>
      <c r="CK17" t="s">
        <v>18</v>
      </c>
      <c r="CL17" t="s">
        <v>47</v>
      </c>
      <c r="CM17">
        <v>28959382</v>
      </c>
      <c r="CN17">
        <v>29777985</v>
      </c>
      <c r="CO17">
        <v>30642920</v>
      </c>
      <c r="CP17">
        <v>31503206</v>
      </c>
      <c r="CQ17">
        <v>32289683</v>
      </c>
      <c r="CR17">
        <v>32958964</v>
      </c>
      <c r="CS17">
        <v>33486288</v>
      </c>
      <c r="CT17">
        <v>33903618</v>
      </c>
      <c r="CU17">
        <v>34294030</v>
      </c>
      <c r="CV17">
        <v>34773640</v>
      </c>
      <c r="CW17">
        <v>35426282</v>
      </c>
      <c r="CX17">
        <v>36282554</v>
      </c>
      <c r="CY17">
        <v>37319328</v>
      </c>
      <c r="CZ17">
        <v>38500829</v>
      </c>
      <c r="DA17">
        <v>39768079</v>
      </c>
      <c r="DB17">
        <v>41077517</v>
      </c>
      <c r="DC17">
        <v>42417873</v>
      </c>
      <c r="DD17">
        <v>43802479</v>
      </c>
      <c r="DE17">
        <v>45240322</v>
      </c>
      <c r="DF17">
        <v>46747612</v>
      </c>
      <c r="DG17">
        <v>48333261</v>
      </c>
      <c r="DH17">
        <v>49998845</v>
      </c>
      <c r="DI17">
        <v>51730288</v>
      </c>
      <c r="DJ17">
        <v>53502211</v>
      </c>
      <c r="DK17">
        <v>55281054</v>
      </c>
      <c r="DL17">
        <v>57042197</v>
      </c>
      <c r="DM17">
        <v>58774378</v>
      </c>
      <c r="DN17">
        <v>60481739</v>
      </c>
      <c r="DO17">
        <v>62174171</v>
      </c>
      <c r="DP17">
        <v>63868806</v>
      </c>
      <c r="DQ17">
        <v>65577897</v>
      </c>
      <c r="DR17">
        <v>67303731</v>
      </c>
      <c r="DS17">
        <v>69040669</v>
      </c>
      <c r="DT17">
        <v>70784012</v>
      </c>
      <c r="DU17">
        <v>72526620</v>
      </c>
      <c r="DV17">
        <v>74263861</v>
      </c>
      <c r="DW17" t="s">
        <v>58</v>
      </c>
      <c r="DX17" t="s">
        <v>11</v>
      </c>
      <c r="DY17" t="s">
        <v>18</v>
      </c>
      <c r="DZ17" t="s">
        <v>47</v>
      </c>
      <c r="EA17">
        <v>39680000</v>
      </c>
      <c r="EB17">
        <v>46980000</v>
      </c>
      <c r="EC17">
        <v>47320000</v>
      </c>
      <c r="ED17">
        <v>66280000</v>
      </c>
      <c r="EE17">
        <v>116900000</v>
      </c>
      <c r="EF17">
        <v>131949999.99999999</v>
      </c>
      <c r="EG17">
        <v>139750000</v>
      </c>
      <c r="EH17">
        <v>115090000</v>
      </c>
      <c r="EI17">
        <v>138920000</v>
      </c>
      <c r="EJ17">
        <v>190380000</v>
      </c>
      <c r="EK17">
        <v>211100000</v>
      </c>
      <c r="EL17">
        <v>244350000</v>
      </c>
      <c r="EM17">
        <v>199330000</v>
      </c>
      <c r="EN17">
        <v>338150000</v>
      </c>
      <c r="EO17">
        <v>359310000</v>
      </c>
      <c r="EP17">
        <v>708210000</v>
      </c>
      <c r="EQ17">
        <v>626610000</v>
      </c>
      <c r="ER17">
        <v>622480000</v>
      </c>
      <c r="ES17">
        <v>957940000</v>
      </c>
      <c r="ET17">
        <v>726990000</v>
      </c>
      <c r="EU17">
        <v>1009150000</v>
      </c>
      <c r="EV17">
        <v>1091870000</v>
      </c>
      <c r="EW17">
        <v>1162510000</v>
      </c>
      <c r="EX17">
        <v>1080730000</v>
      </c>
      <c r="EY17">
        <v>1063089999.9999999</v>
      </c>
      <c r="EZ17">
        <v>876490000</v>
      </c>
      <c r="FA17">
        <v>816010000</v>
      </c>
      <c r="FB17">
        <v>578350000</v>
      </c>
      <c r="FC17">
        <v>660170000</v>
      </c>
      <c r="FD17">
        <v>643110000</v>
      </c>
      <c r="FE17">
        <v>687220000</v>
      </c>
      <c r="FF17">
        <v>1103130000</v>
      </c>
      <c r="FG17">
        <v>1324380000</v>
      </c>
      <c r="FH17">
        <v>1626430000</v>
      </c>
      <c r="FI17">
        <v>1828370000</v>
      </c>
      <c r="FJ17">
        <v>1927830000</v>
      </c>
    </row>
    <row r="18" spans="1:166" ht="15.75">
      <c r="A18" t="s">
        <v>15</v>
      </c>
      <c r="B18" t="s">
        <v>79</v>
      </c>
      <c r="C18" t="s">
        <v>22</v>
      </c>
      <c r="D18" t="s">
        <v>142</v>
      </c>
      <c r="E18" s="3">
        <f t="shared" si="0"/>
        <v>3253.2364240322268</v>
      </c>
      <c r="F18" s="4">
        <f t="shared" si="5"/>
        <v>4029.265265520723</v>
      </c>
      <c r="G18" s="4">
        <f t="shared" si="1"/>
        <v>776.0288414884963</v>
      </c>
      <c r="H18" s="3">
        <f t="shared" si="2"/>
        <v>41.45</v>
      </c>
      <c r="I18" s="4">
        <f t="shared" si="3"/>
        <v>41.45</v>
      </c>
      <c r="J18" s="4">
        <f t="shared" si="4"/>
        <v>2304660000</v>
      </c>
      <c r="K18">
        <v>3253.2364240322268</v>
      </c>
      <c r="L18">
        <v>3519.175743980449</v>
      </c>
      <c r="M18">
        <v>3832.34811335963</v>
      </c>
      <c r="N18">
        <v>4120.78892594574</v>
      </c>
      <c r="O18">
        <v>5602.709200794264</v>
      </c>
      <c r="P18">
        <v>6506.099549383722</v>
      </c>
      <c r="Q18">
        <v>8594.751908438297</v>
      </c>
      <c r="R18">
        <v>7315.264764185006</v>
      </c>
      <c r="S18">
        <v>5406.896618349634</v>
      </c>
      <c r="T18">
        <v>5283.2843653415575</v>
      </c>
      <c r="U18">
        <v>5265.343121554657</v>
      </c>
      <c r="V18">
        <v>5373.963444311534</v>
      </c>
      <c r="W18">
        <v>5054.612032779484</v>
      </c>
      <c r="X18">
        <v>5179.043571709005</v>
      </c>
      <c r="Y18">
        <v>5400.012658500438</v>
      </c>
      <c r="Z18">
        <v>5113.415633985711</v>
      </c>
      <c r="AA18">
        <v>4917.13728140838</v>
      </c>
      <c r="AB18">
        <v>3949.0786873821366</v>
      </c>
      <c r="AC18">
        <v>4318.828218739969</v>
      </c>
      <c r="AD18">
        <v>4541.664387124803</v>
      </c>
      <c r="AE18">
        <v>4626.781528837658</v>
      </c>
      <c r="AF18">
        <v>4753.106745713804</v>
      </c>
      <c r="AG18">
        <v>4459.1233968622155</v>
      </c>
      <c r="AH18">
        <v>4489.09583932776</v>
      </c>
      <c r="AI18">
        <v>4513.8658432123375</v>
      </c>
      <c r="AJ18">
        <v>4600.584293844914</v>
      </c>
      <c r="AK18">
        <v>4635.670938277853</v>
      </c>
      <c r="AL18">
        <v>4772.778502130757</v>
      </c>
      <c r="AM18">
        <v>4814.998401585715</v>
      </c>
      <c r="AN18">
        <v>4279.795895355512</v>
      </c>
      <c r="AO18">
        <v>4102.624602157749</v>
      </c>
      <c r="AP18">
        <v>4097.561423695234</v>
      </c>
      <c r="AQ18">
        <v>3999.953932856792</v>
      </c>
      <c r="AR18">
        <v>4015.1073304150145</v>
      </c>
      <c r="AS18">
        <v>3988.3628891838575</v>
      </c>
      <c r="AT18">
        <v>4029.265265520723</v>
      </c>
      <c r="AU18" t="s">
        <v>65</v>
      </c>
      <c r="AV18" t="s">
        <v>123</v>
      </c>
      <c r="AW18" t="s">
        <v>15</v>
      </c>
      <c r="AX18" t="s">
        <v>79</v>
      </c>
      <c r="CH18">
        <v>41.45</v>
      </c>
      <c r="CI18" t="s">
        <v>96</v>
      </c>
      <c r="CJ18" t="s">
        <v>95</v>
      </c>
      <c r="CK18" t="s">
        <v>15</v>
      </c>
      <c r="CL18" t="s">
        <v>79</v>
      </c>
      <c r="CM18">
        <v>529526</v>
      </c>
      <c r="CN18">
        <v>539728</v>
      </c>
      <c r="CO18">
        <v>551811</v>
      </c>
      <c r="CP18">
        <v>565441</v>
      </c>
      <c r="CQ18">
        <v>580101</v>
      </c>
      <c r="CR18">
        <v>595417</v>
      </c>
      <c r="CS18">
        <v>611293</v>
      </c>
      <c r="CT18">
        <v>627846</v>
      </c>
      <c r="CU18">
        <v>645160</v>
      </c>
      <c r="CV18">
        <v>663387</v>
      </c>
      <c r="CW18">
        <v>682641</v>
      </c>
      <c r="CX18">
        <v>702923</v>
      </c>
      <c r="CY18">
        <v>724185</v>
      </c>
      <c r="CZ18">
        <v>746424</v>
      </c>
      <c r="DA18">
        <v>769635</v>
      </c>
      <c r="DB18">
        <v>793810</v>
      </c>
      <c r="DC18">
        <v>818863</v>
      </c>
      <c r="DD18">
        <v>844775</v>
      </c>
      <c r="DE18">
        <v>871675</v>
      </c>
      <c r="DF18">
        <v>899739</v>
      </c>
      <c r="DG18">
        <v>929044</v>
      </c>
      <c r="DH18">
        <v>959631</v>
      </c>
      <c r="DI18">
        <v>991289</v>
      </c>
      <c r="DJ18">
        <v>1023531</v>
      </c>
      <c r="DK18">
        <v>1055707</v>
      </c>
      <c r="DL18">
        <v>1087327</v>
      </c>
      <c r="DM18">
        <v>1118215</v>
      </c>
      <c r="DN18">
        <v>1148416</v>
      </c>
      <c r="DO18">
        <v>1177936</v>
      </c>
      <c r="DP18">
        <v>1206862</v>
      </c>
      <c r="DQ18">
        <v>1235274</v>
      </c>
      <c r="DR18">
        <v>1263165</v>
      </c>
      <c r="DS18">
        <v>1290532</v>
      </c>
      <c r="DT18">
        <v>1317484</v>
      </c>
      <c r="DU18">
        <v>1344171</v>
      </c>
      <c r="DV18">
        <v>1370729</v>
      </c>
      <c r="DW18" t="s">
        <v>58</v>
      </c>
      <c r="DX18" t="s">
        <v>11</v>
      </c>
      <c r="DY18" t="s">
        <v>15</v>
      </c>
      <c r="DZ18" t="s">
        <v>79</v>
      </c>
      <c r="EA18">
        <v>23760000</v>
      </c>
      <c r="EB18">
        <v>23720000</v>
      </c>
      <c r="EC18">
        <v>26820000</v>
      </c>
      <c r="ED18">
        <v>39190000</v>
      </c>
      <c r="EE18">
        <v>24620000</v>
      </c>
      <c r="EF18">
        <v>60400000</v>
      </c>
      <c r="EG18">
        <v>33960000</v>
      </c>
      <c r="EH18">
        <v>27170000</v>
      </c>
      <c r="EI18">
        <v>43430000</v>
      </c>
      <c r="EJ18">
        <v>36620000</v>
      </c>
      <c r="EK18">
        <v>55580000</v>
      </c>
      <c r="EL18">
        <v>43170000</v>
      </c>
      <c r="EM18">
        <v>61850000</v>
      </c>
      <c r="EN18">
        <v>63460000</v>
      </c>
      <c r="EO18">
        <v>75280000</v>
      </c>
      <c r="EP18">
        <v>60750000</v>
      </c>
      <c r="EQ18">
        <v>78650000</v>
      </c>
      <c r="ER18">
        <v>82260000</v>
      </c>
      <c r="ES18">
        <v>105740000</v>
      </c>
      <c r="ET18">
        <v>132060000</v>
      </c>
      <c r="EU18">
        <v>131229999.99999999</v>
      </c>
      <c r="EV18">
        <v>142710000</v>
      </c>
      <c r="EW18">
        <v>68310000</v>
      </c>
      <c r="EX18">
        <v>100660000</v>
      </c>
      <c r="EY18">
        <v>180830000</v>
      </c>
      <c r="EZ18">
        <v>143540000</v>
      </c>
      <c r="FA18">
        <v>126310000</v>
      </c>
      <c r="FB18">
        <v>38830000</v>
      </c>
      <c r="FC18">
        <v>44560000</v>
      </c>
      <c r="FD18">
        <v>47610000</v>
      </c>
      <c r="FE18">
        <v>11660000</v>
      </c>
      <c r="FF18">
        <v>8530000</v>
      </c>
      <c r="FG18">
        <v>71660000</v>
      </c>
      <c r="FH18">
        <v>-10570000</v>
      </c>
      <c r="FI18">
        <v>39870000</v>
      </c>
      <c r="FJ18">
        <v>60430000</v>
      </c>
    </row>
    <row r="19" spans="1:166" ht="15.75">
      <c r="A19" t="s">
        <v>132</v>
      </c>
      <c r="B19" t="s">
        <v>106</v>
      </c>
      <c r="C19" t="s">
        <v>22</v>
      </c>
      <c r="D19" t="s">
        <v>142</v>
      </c>
      <c r="E19" s="3">
        <f t="shared" si="0"/>
        <v>536.9515278783047</v>
      </c>
      <c r="F19" s="4">
        <f t="shared" si="5"/>
        <v>603.9892861392359</v>
      </c>
      <c r="G19" s="4">
        <f t="shared" si="1"/>
        <v>67.03775826093124</v>
      </c>
      <c r="H19" s="3">
        <f t="shared" si="2"/>
        <v>50.23</v>
      </c>
      <c r="I19" s="4">
        <f t="shared" si="3"/>
        <v>47.28</v>
      </c>
      <c r="J19" s="4">
        <f t="shared" si="4"/>
        <v>1833420000</v>
      </c>
      <c r="K19">
        <v>536.9515278783047</v>
      </c>
      <c r="L19">
        <v>520.9586922922734</v>
      </c>
      <c r="M19">
        <v>505.7759208712232</v>
      </c>
      <c r="N19">
        <v>534.506812568943</v>
      </c>
      <c r="O19">
        <v>547.5578855625637</v>
      </c>
      <c r="P19">
        <v>596.0636532333709</v>
      </c>
      <c r="Q19">
        <v>620.5091004077805</v>
      </c>
      <c r="R19">
        <v>622.7936554862089</v>
      </c>
      <c r="S19">
        <v>642.277209209067</v>
      </c>
      <c r="T19">
        <v>613.8496130769341</v>
      </c>
      <c r="U19">
        <v>630.4766662466901</v>
      </c>
      <c r="V19">
        <v>628.4387031192082</v>
      </c>
      <c r="W19">
        <v>600.7492096739838</v>
      </c>
      <c r="X19">
        <v>640.4174054324537</v>
      </c>
      <c r="Y19">
        <v>635.8501573112829</v>
      </c>
      <c r="Z19">
        <v>603.2702570645081</v>
      </c>
      <c r="AA19">
        <v>599.0815788208919</v>
      </c>
      <c r="AB19">
        <v>584.6425829823247</v>
      </c>
      <c r="AC19">
        <v>582.1885758713785</v>
      </c>
      <c r="AD19">
        <v>589.4634564737934</v>
      </c>
      <c r="AE19">
        <v>586.2970526240932</v>
      </c>
      <c r="AF19">
        <v>583.3210365488137</v>
      </c>
      <c r="AG19">
        <v>584.0733271613468</v>
      </c>
      <c r="AH19">
        <v>584.272785853419</v>
      </c>
      <c r="AI19">
        <v>568.9004705173387</v>
      </c>
      <c r="AJ19">
        <v>558.0128042927456</v>
      </c>
      <c r="AK19">
        <v>554.6001902887446</v>
      </c>
      <c r="AL19">
        <v>565.7326917477899</v>
      </c>
      <c r="AM19">
        <v>569.3354282887447</v>
      </c>
      <c r="AN19">
        <v>588.834770646079</v>
      </c>
      <c r="AO19">
        <v>603.5953462316614</v>
      </c>
      <c r="AP19">
        <v>620.1534733293977</v>
      </c>
      <c r="AQ19">
        <v>582.3997019763427</v>
      </c>
      <c r="AR19">
        <v>604.068164578375</v>
      </c>
      <c r="AS19">
        <v>627.7599800572542</v>
      </c>
      <c r="AT19">
        <v>603.9892861392359</v>
      </c>
      <c r="AU19" t="s">
        <v>65</v>
      </c>
      <c r="AV19" t="s">
        <v>123</v>
      </c>
      <c r="AW19" t="s">
        <v>132</v>
      </c>
      <c r="AX19" t="s">
        <v>106</v>
      </c>
      <c r="CA19">
        <v>50.23</v>
      </c>
      <c r="CF19">
        <v>47.28</v>
      </c>
      <c r="CI19" t="s">
        <v>96</v>
      </c>
      <c r="CJ19" t="s">
        <v>95</v>
      </c>
      <c r="CK19" t="s">
        <v>132</v>
      </c>
      <c r="CL19" t="s">
        <v>106</v>
      </c>
      <c r="CM19">
        <v>458663</v>
      </c>
      <c r="CN19">
        <v>472432</v>
      </c>
      <c r="CO19">
        <v>487790</v>
      </c>
      <c r="CP19">
        <v>504267</v>
      </c>
      <c r="CQ19">
        <v>521186</v>
      </c>
      <c r="CR19">
        <v>538110</v>
      </c>
      <c r="CS19">
        <v>554910</v>
      </c>
      <c r="CT19">
        <v>571891</v>
      </c>
      <c r="CU19">
        <v>589570</v>
      </c>
      <c r="CV19">
        <v>608680</v>
      </c>
      <c r="CW19">
        <v>629786</v>
      </c>
      <c r="CX19">
        <v>652817</v>
      </c>
      <c r="CY19">
        <v>677685</v>
      </c>
      <c r="CZ19">
        <v>704894</v>
      </c>
      <c r="DA19">
        <v>735056</v>
      </c>
      <c r="DB19">
        <v>768460</v>
      </c>
      <c r="DC19">
        <v>805491</v>
      </c>
      <c r="DD19">
        <v>845642</v>
      </c>
      <c r="DE19">
        <v>887224</v>
      </c>
      <c r="DF19">
        <v>927937</v>
      </c>
      <c r="DG19">
        <v>966151</v>
      </c>
      <c r="DH19">
        <v>1001252</v>
      </c>
      <c r="DI19">
        <v>1033748</v>
      </c>
      <c r="DJ19">
        <v>1064522</v>
      </c>
      <c r="DK19">
        <v>1094974</v>
      </c>
      <c r="DL19">
        <v>1126183</v>
      </c>
      <c r="DM19">
        <v>1158308</v>
      </c>
      <c r="DN19">
        <v>1191155</v>
      </c>
      <c r="DO19">
        <v>1225044</v>
      </c>
      <c r="DP19">
        <v>1260283</v>
      </c>
      <c r="DQ19">
        <v>1297084</v>
      </c>
      <c r="DR19">
        <v>1335674</v>
      </c>
      <c r="DS19">
        <v>1376035</v>
      </c>
      <c r="DT19">
        <v>1417818</v>
      </c>
      <c r="DU19">
        <v>1460493</v>
      </c>
      <c r="DV19">
        <v>1503678</v>
      </c>
      <c r="DW19" t="s">
        <v>58</v>
      </c>
      <c r="DX19" t="s">
        <v>11</v>
      </c>
      <c r="DY19" t="s">
        <v>132</v>
      </c>
      <c r="DZ19" t="s">
        <v>106</v>
      </c>
      <c r="EA19">
        <v>1310000</v>
      </c>
      <c r="EB19">
        <v>3530000</v>
      </c>
      <c r="EC19">
        <v>4880000</v>
      </c>
      <c r="ED19">
        <v>6440000</v>
      </c>
      <c r="EE19">
        <v>10190000</v>
      </c>
      <c r="EF19">
        <v>8039999.999999999</v>
      </c>
      <c r="EG19">
        <v>10850000</v>
      </c>
      <c r="EH19">
        <v>21250000</v>
      </c>
      <c r="EI19">
        <v>34180000</v>
      </c>
      <c r="EJ19">
        <v>34310000</v>
      </c>
      <c r="EK19">
        <v>52640000</v>
      </c>
      <c r="EL19">
        <v>67380000</v>
      </c>
      <c r="EM19">
        <v>46110000</v>
      </c>
      <c r="EN19">
        <v>40380000</v>
      </c>
      <c r="EO19">
        <v>51750000</v>
      </c>
      <c r="EP19">
        <v>48040000</v>
      </c>
      <c r="EQ19">
        <v>101400000</v>
      </c>
      <c r="ER19">
        <v>103290000</v>
      </c>
      <c r="ES19">
        <v>83220000</v>
      </c>
      <c r="ET19">
        <v>98660000</v>
      </c>
      <c r="EU19">
        <v>97260000</v>
      </c>
      <c r="EV19">
        <v>99540000</v>
      </c>
      <c r="EW19">
        <v>108840000</v>
      </c>
      <c r="EX19">
        <v>84900000</v>
      </c>
      <c r="EY19">
        <v>68890000</v>
      </c>
      <c r="EZ19">
        <v>45430000</v>
      </c>
      <c r="FA19">
        <v>36060000</v>
      </c>
      <c r="FB19">
        <v>38810000</v>
      </c>
      <c r="FC19">
        <v>39320000</v>
      </c>
      <c r="FD19">
        <v>34220000</v>
      </c>
      <c r="FE19">
        <v>49640000</v>
      </c>
      <c r="FF19">
        <v>52860000</v>
      </c>
      <c r="FG19">
        <v>65550000</v>
      </c>
      <c r="FH19">
        <v>62950000</v>
      </c>
      <c r="FI19">
        <v>60850000</v>
      </c>
      <c r="FJ19">
        <v>60450000</v>
      </c>
    </row>
    <row r="20" spans="1:166" ht="15.75">
      <c r="A20" t="s">
        <v>40</v>
      </c>
      <c r="B20" t="s">
        <v>20</v>
      </c>
      <c r="C20" t="s">
        <v>22</v>
      </c>
      <c r="D20" t="s">
        <v>142</v>
      </c>
      <c r="E20" s="3">
        <f t="shared" si="0"/>
        <v>293.9963512879615</v>
      </c>
      <c r="F20" s="4">
        <f t="shared" si="5"/>
        <v>294.4080168693049</v>
      </c>
      <c r="G20" s="4">
        <f t="shared" si="1"/>
        <v>0.4116655813434136</v>
      </c>
      <c r="H20" s="3">
        <f t="shared" si="2"/>
        <v>35.35</v>
      </c>
      <c r="I20" s="4">
        <f t="shared" si="3"/>
        <v>40.75</v>
      </c>
      <c r="J20" s="4">
        <f t="shared" si="4"/>
        <v>15662110000</v>
      </c>
      <c r="K20">
        <v>293.9963512879615</v>
      </c>
      <c r="L20">
        <v>301.36602707291445</v>
      </c>
      <c r="M20">
        <v>285.6461311157784</v>
      </c>
      <c r="N20">
        <v>285.54327762000077</v>
      </c>
      <c r="O20">
        <v>297.03483960263037</v>
      </c>
      <c r="P20">
        <v>254.06720603873006</v>
      </c>
      <c r="Q20">
        <v>240.34167271904994</v>
      </c>
      <c r="R20">
        <v>241.70664008126616</v>
      </c>
      <c r="S20">
        <v>257.91616165639164</v>
      </c>
      <c r="T20">
        <v>246.6444817349121</v>
      </c>
      <c r="U20">
        <v>241.9462394545217</v>
      </c>
      <c r="V20">
        <v>226.7589088803199</v>
      </c>
      <c r="W20">
        <v>204.18288014560903</v>
      </c>
      <c r="X20">
        <v>188.14866533928426</v>
      </c>
      <c r="Y20">
        <v>197.48677481912674</v>
      </c>
      <c r="Z20">
        <v>200.9364454581948</v>
      </c>
      <c r="AA20">
        <v>205.16777063800183</v>
      </c>
      <c r="AB20">
        <v>209.06568168969662</v>
      </c>
      <c r="AC20">
        <v>214.9651809772121</v>
      </c>
      <c r="AD20">
        <v>219.90760081835853</v>
      </c>
      <c r="AE20">
        <v>221.07166955288906</v>
      </c>
      <c r="AF20">
        <v>226.28233179287935</v>
      </c>
      <c r="AG20">
        <v>228.45879683743692</v>
      </c>
      <c r="AH20">
        <v>232.85127614960632</v>
      </c>
      <c r="AI20">
        <v>234.00645034407037</v>
      </c>
      <c r="AJ20">
        <v>237.29358745488705</v>
      </c>
      <c r="AK20">
        <v>242.05829588312383</v>
      </c>
      <c r="AL20">
        <v>246.19784804751865</v>
      </c>
      <c r="AM20">
        <v>251.76529127590243</v>
      </c>
      <c r="AN20">
        <v>256.73995257866653</v>
      </c>
      <c r="AO20">
        <v>259.9906944209525</v>
      </c>
      <c r="AP20">
        <v>263.96154576191407</v>
      </c>
      <c r="AQ20">
        <v>269.2285552611433</v>
      </c>
      <c r="AR20">
        <v>276.40519916674737</v>
      </c>
      <c r="AS20">
        <v>284.8491548636985</v>
      </c>
      <c r="AT20">
        <v>294.4080168693049</v>
      </c>
      <c r="AU20" t="s">
        <v>65</v>
      </c>
      <c r="AV20" t="s">
        <v>123</v>
      </c>
      <c r="AW20" t="s">
        <v>40</v>
      </c>
      <c r="AX20" t="s">
        <v>20</v>
      </c>
      <c r="BQ20">
        <v>35.35</v>
      </c>
      <c r="BR20">
        <v>35.99</v>
      </c>
      <c r="BU20">
        <v>38.13</v>
      </c>
      <c r="CA20">
        <v>40.75</v>
      </c>
      <c r="CI20" t="s">
        <v>96</v>
      </c>
      <c r="CJ20" t="s">
        <v>95</v>
      </c>
      <c r="CK20" t="s">
        <v>40</v>
      </c>
      <c r="CL20" t="s">
        <v>20</v>
      </c>
      <c r="CM20">
        <v>8681818</v>
      </c>
      <c r="CN20">
        <v>8911291</v>
      </c>
      <c r="CO20">
        <v>9167822</v>
      </c>
      <c r="CP20">
        <v>9435673</v>
      </c>
      <c r="CQ20">
        <v>9692196</v>
      </c>
      <c r="CR20">
        <v>9922663</v>
      </c>
      <c r="CS20">
        <v>10119038</v>
      </c>
      <c r="CT20">
        <v>10290712</v>
      </c>
      <c r="CU20">
        <v>10461377</v>
      </c>
      <c r="CV20">
        <v>10664342</v>
      </c>
      <c r="CW20">
        <v>10922708</v>
      </c>
      <c r="CX20">
        <v>11246007</v>
      </c>
      <c r="CY20">
        <v>11624726</v>
      </c>
      <c r="CZ20">
        <v>12039663</v>
      </c>
      <c r="DA20">
        <v>12462279</v>
      </c>
      <c r="DB20">
        <v>12871965</v>
      </c>
      <c r="DC20">
        <v>13261929</v>
      </c>
      <c r="DD20">
        <v>13638708</v>
      </c>
      <c r="DE20">
        <v>14010951</v>
      </c>
      <c r="DF20">
        <v>14392619</v>
      </c>
      <c r="DG20">
        <v>14793415</v>
      </c>
      <c r="DH20">
        <v>15216133</v>
      </c>
      <c r="DI20">
        <v>15655847</v>
      </c>
      <c r="DJ20">
        <v>16105502</v>
      </c>
      <c r="DK20">
        <v>16554855</v>
      </c>
      <c r="DL20">
        <v>16996901</v>
      </c>
      <c r="DM20">
        <v>17429209</v>
      </c>
      <c r="DN20">
        <v>17855250</v>
      </c>
      <c r="DO20">
        <v>18281113</v>
      </c>
      <c r="DP20">
        <v>18715676</v>
      </c>
      <c r="DQ20">
        <v>19165490</v>
      </c>
      <c r="DR20">
        <v>19632265</v>
      </c>
      <c r="DS20">
        <v>20114361</v>
      </c>
      <c r="DT20">
        <v>20610897</v>
      </c>
      <c r="DU20">
        <v>21119911</v>
      </c>
      <c r="DV20">
        <v>21639806</v>
      </c>
      <c r="DW20" t="s">
        <v>58</v>
      </c>
      <c r="DX20" t="s">
        <v>11</v>
      </c>
      <c r="DY20" t="s">
        <v>40</v>
      </c>
      <c r="DZ20" t="s">
        <v>20</v>
      </c>
      <c r="EA20">
        <v>59100000</v>
      </c>
      <c r="EB20">
        <v>56840000</v>
      </c>
      <c r="EC20">
        <v>58560000</v>
      </c>
      <c r="ED20">
        <v>40900000</v>
      </c>
      <c r="EE20">
        <v>36320000</v>
      </c>
      <c r="EF20">
        <v>124110000</v>
      </c>
      <c r="EG20">
        <v>61440000</v>
      </c>
      <c r="EH20">
        <v>90070000</v>
      </c>
      <c r="EI20">
        <v>112180000</v>
      </c>
      <c r="EJ20">
        <v>168220000</v>
      </c>
      <c r="EK20">
        <v>190810000</v>
      </c>
      <c r="EL20">
        <v>144520000</v>
      </c>
      <c r="EM20">
        <v>139130000</v>
      </c>
      <c r="EN20">
        <v>108790000</v>
      </c>
      <c r="EO20">
        <v>213520000</v>
      </c>
      <c r="EP20">
        <v>194730000</v>
      </c>
      <c r="EQ20">
        <v>359280000</v>
      </c>
      <c r="ER20">
        <v>409420000</v>
      </c>
      <c r="ES20">
        <v>575990000</v>
      </c>
      <c r="ET20">
        <v>715930000</v>
      </c>
      <c r="EU20">
        <v>559720000</v>
      </c>
      <c r="EV20">
        <v>878630000</v>
      </c>
      <c r="EW20">
        <v>612780000</v>
      </c>
      <c r="EX20">
        <v>625820000</v>
      </c>
      <c r="EY20">
        <v>546280000</v>
      </c>
      <c r="EZ20">
        <v>648430000</v>
      </c>
      <c r="FA20">
        <v>649830000</v>
      </c>
      <c r="FB20">
        <v>493610000</v>
      </c>
      <c r="FC20">
        <v>701550000</v>
      </c>
      <c r="FD20">
        <v>607780000</v>
      </c>
      <c r="FE20">
        <v>598170000</v>
      </c>
      <c r="FF20">
        <v>640620000</v>
      </c>
      <c r="FG20">
        <v>686200000</v>
      </c>
      <c r="FH20">
        <v>983450000</v>
      </c>
      <c r="FI20">
        <v>1418690000</v>
      </c>
      <c r="FJ20">
        <v>1150690000</v>
      </c>
    </row>
    <row r="21" spans="1:166" ht="15.75">
      <c r="A21" t="s">
        <v>104</v>
      </c>
      <c r="B21" t="s">
        <v>46</v>
      </c>
      <c r="C21" t="s">
        <v>22</v>
      </c>
      <c r="D21" t="s">
        <v>142</v>
      </c>
      <c r="E21" s="3">
        <f t="shared" si="0"/>
        <v>339.6020560689404</v>
      </c>
      <c r="F21" s="4">
        <f t="shared" si="5"/>
        <v>385.4301951244057</v>
      </c>
      <c r="G21" s="4">
        <f t="shared" si="1"/>
        <v>45.82813905546533</v>
      </c>
      <c r="H21" s="3">
        <f t="shared" si="2"/>
        <v>46.84</v>
      </c>
      <c r="I21" s="4">
        <f t="shared" si="3"/>
        <v>40.3</v>
      </c>
      <c r="J21" s="4">
        <f t="shared" si="4"/>
        <v>6849220000</v>
      </c>
      <c r="AA21">
        <v>339.6020560689404</v>
      </c>
      <c r="AB21">
        <v>342.3719285094989</v>
      </c>
      <c r="AC21">
        <v>354.0356996565195</v>
      </c>
      <c r="AD21">
        <v>355.42048535664634</v>
      </c>
      <c r="AE21">
        <v>354.50491573378406</v>
      </c>
      <c r="AF21">
        <v>344.37145594767776</v>
      </c>
      <c r="AG21">
        <v>334.59154530979345</v>
      </c>
      <c r="AH21">
        <v>330.74904347658253</v>
      </c>
      <c r="AI21">
        <v>325.9482524512632</v>
      </c>
      <c r="AJ21">
        <v>326.7392476810646</v>
      </c>
      <c r="AK21">
        <v>330.8007569159635</v>
      </c>
      <c r="AL21">
        <v>340.25140575647623</v>
      </c>
      <c r="AM21">
        <v>346.9780634559722</v>
      </c>
      <c r="AN21">
        <v>355.2354859240774</v>
      </c>
      <c r="AO21">
        <v>358.9629090604591</v>
      </c>
      <c r="AP21">
        <v>366.4798648254791</v>
      </c>
      <c r="AQ21">
        <v>379.4682217183717</v>
      </c>
      <c r="AR21">
        <v>378.097864638713</v>
      </c>
      <c r="AS21">
        <v>380.6180764736281</v>
      </c>
      <c r="AT21">
        <v>385.4301951244057</v>
      </c>
      <c r="AU21" t="s">
        <v>65</v>
      </c>
      <c r="AV21" t="s">
        <v>123</v>
      </c>
      <c r="AW21" t="s">
        <v>104</v>
      </c>
      <c r="AX21" t="s">
        <v>46</v>
      </c>
      <c r="BT21">
        <v>46.84</v>
      </c>
      <c r="BW21">
        <v>44.87</v>
      </c>
      <c r="CF21">
        <v>40.3</v>
      </c>
      <c r="CI21" t="s">
        <v>96</v>
      </c>
      <c r="CJ21" t="s">
        <v>95</v>
      </c>
      <c r="CK21" t="s">
        <v>104</v>
      </c>
      <c r="CL21" t="s">
        <v>46</v>
      </c>
      <c r="CM21">
        <v>4153653</v>
      </c>
      <c r="CN21">
        <v>4195876</v>
      </c>
      <c r="CO21">
        <v>4228217</v>
      </c>
      <c r="CP21">
        <v>4252351</v>
      </c>
      <c r="CQ21">
        <v>4270991</v>
      </c>
      <c r="CR21">
        <v>4286863</v>
      </c>
      <c r="CS21">
        <v>4300114</v>
      </c>
      <c r="CT21">
        <v>4312321</v>
      </c>
      <c r="CU21">
        <v>4329468</v>
      </c>
      <c r="CV21">
        <v>4359115</v>
      </c>
      <c r="CW21">
        <v>4406831</v>
      </c>
      <c r="CX21">
        <v>4477191</v>
      </c>
      <c r="CY21">
        <v>4569938</v>
      </c>
      <c r="CZ21">
        <v>4679999</v>
      </c>
      <c r="DA21">
        <v>4799450</v>
      </c>
      <c r="DB21">
        <v>4923603</v>
      </c>
      <c r="DC21">
        <v>5045781</v>
      </c>
      <c r="DD21">
        <v>5170120</v>
      </c>
      <c r="DE21">
        <v>5315182</v>
      </c>
      <c r="DF21">
        <v>5506436</v>
      </c>
      <c r="DG21">
        <v>5759374</v>
      </c>
      <c r="DH21">
        <v>6083795</v>
      </c>
      <c r="DI21">
        <v>6466435</v>
      </c>
      <c r="DJ21">
        <v>6871525</v>
      </c>
      <c r="DK21">
        <v>7249558</v>
      </c>
      <c r="DL21">
        <v>7565235</v>
      </c>
      <c r="DM21">
        <v>7805735</v>
      </c>
      <c r="DN21">
        <v>7982155</v>
      </c>
      <c r="DO21">
        <v>8112650</v>
      </c>
      <c r="DP21">
        <v>8226138.000000001</v>
      </c>
      <c r="DQ21">
        <v>8344486.000000001</v>
      </c>
      <c r="DR21">
        <v>8472339</v>
      </c>
      <c r="DS21">
        <v>8604936</v>
      </c>
      <c r="DT21">
        <v>8743954</v>
      </c>
      <c r="DU21">
        <v>8889321</v>
      </c>
      <c r="DV21">
        <v>9041448</v>
      </c>
      <c r="DW21" t="s">
        <v>58</v>
      </c>
      <c r="DX21" t="s">
        <v>11</v>
      </c>
      <c r="DY21" t="s">
        <v>104</v>
      </c>
      <c r="DZ21" t="s">
        <v>46</v>
      </c>
      <c r="EA21">
        <v>10250000</v>
      </c>
      <c r="EB21">
        <v>9550000</v>
      </c>
      <c r="EC21">
        <v>4790000</v>
      </c>
      <c r="ED21">
        <v>11220000</v>
      </c>
      <c r="EE21">
        <v>19810000</v>
      </c>
      <c r="EF21">
        <v>24370000</v>
      </c>
      <c r="EG21">
        <v>10410000</v>
      </c>
      <c r="EH21">
        <v>22600000</v>
      </c>
      <c r="EI21">
        <v>59300000</v>
      </c>
      <c r="EJ21">
        <v>55560000</v>
      </c>
      <c r="EK21">
        <v>88670000</v>
      </c>
      <c r="EL21">
        <v>106510000</v>
      </c>
      <c r="EM21">
        <v>115490000</v>
      </c>
      <c r="EN21">
        <v>66480000.00000001</v>
      </c>
      <c r="EO21">
        <v>120220000</v>
      </c>
      <c r="EP21">
        <v>112920000</v>
      </c>
      <c r="EQ21">
        <v>168270000</v>
      </c>
      <c r="ER21">
        <v>220810000</v>
      </c>
      <c r="ES21">
        <v>254960000</v>
      </c>
      <c r="ET21">
        <v>363160000</v>
      </c>
      <c r="EU21">
        <v>291580000</v>
      </c>
      <c r="EV21">
        <v>377520000</v>
      </c>
      <c r="EW21">
        <v>447280000</v>
      </c>
      <c r="EX21">
        <v>410280000</v>
      </c>
      <c r="EY21">
        <v>358230000</v>
      </c>
      <c r="EZ21">
        <v>415920000</v>
      </c>
      <c r="FA21">
        <v>298060000</v>
      </c>
      <c r="FB21">
        <v>381300000</v>
      </c>
      <c r="FC21">
        <v>359380000</v>
      </c>
      <c r="FD21">
        <v>237640000</v>
      </c>
      <c r="FE21">
        <v>152930000</v>
      </c>
      <c r="FF21">
        <v>288850000</v>
      </c>
      <c r="FG21">
        <v>253860000</v>
      </c>
      <c r="FH21">
        <v>254330000</v>
      </c>
      <c r="FI21">
        <v>278530000</v>
      </c>
      <c r="FJ21">
        <v>198180000</v>
      </c>
    </row>
    <row r="22" spans="1:166" ht="15.75">
      <c r="A22" t="s">
        <v>119</v>
      </c>
      <c r="B22" t="s">
        <v>26</v>
      </c>
      <c r="C22" t="s">
        <v>22</v>
      </c>
      <c r="D22" t="s">
        <v>142</v>
      </c>
      <c r="E22" s="3">
        <f t="shared" si="0"/>
        <v>172.5589253191273</v>
      </c>
      <c r="F22" s="4">
        <f t="shared" si="5"/>
        <v>154.10613125069793</v>
      </c>
      <c r="G22" s="4">
        <f t="shared" si="1"/>
        <v>-18.45279406842937</v>
      </c>
      <c r="H22" s="3">
        <f t="shared" si="2"/>
        <v>47.84</v>
      </c>
      <c r="I22" s="4">
        <f t="shared" si="3"/>
        <v>35.52</v>
      </c>
      <c r="J22" s="4">
        <f t="shared" si="4"/>
        <v>2633340000</v>
      </c>
      <c r="K22">
        <v>172.5589253191273</v>
      </c>
      <c r="L22">
        <v>162.85755843562666</v>
      </c>
      <c r="M22">
        <v>169.09562584691028</v>
      </c>
      <c r="N22">
        <v>166.0063893112682</v>
      </c>
      <c r="O22">
        <v>167.88479705535696</v>
      </c>
      <c r="P22">
        <v>174.6768388953998</v>
      </c>
      <c r="Q22">
        <v>176.4221459053204</v>
      </c>
      <c r="R22">
        <v>157.35063618825887</v>
      </c>
      <c r="S22">
        <v>171.1494947934904</v>
      </c>
      <c r="T22">
        <v>168.41453752679726</v>
      </c>
      <c r="U22">
        <v>137.24187236957366</v>
      </c>
      <c r="V22">
        <v>158.0966179307967</v>
      </c>
      <c r="W22">
        <v>161.32117433674233</v>
      </c>
      <c r="X22">
        <v>153.05855352200666</v>
      </c>
      <c r="Y22">
        <v>164.15587006337356</v>
      </c>
      <c r="Z22">
        <v>167.97035851939035</v>
      </c>
      <c r="AA22">
        <v>163.53576232754907</v>
      </c>
      <c r="AB22">
        <v>165.05976311554545</v>
      </c>
      <c r="AC22">
        <v>169.27405873642354</v>
      </c>
      <c r="AD22">
        <v>176.04606100057129</v>
      </c>
      <c r="AE22">
        <v>183.07836605028527</v>
      </c>
      <c r="AF22">
        <v>188.56939613279437</v>
      </c>
      <c r="AG22">
        <v>186.78915520549867</v>
      </c>
      <c r="AH22">
        <v>186.84232105265622</v>
      </c>
      <c r="AI22">
        <v>188.9340928996778</v>
      </c>
      <c r="AJ22">
        <v>193.3230781865617</v>
      </c>
      <c r="AK22">
        <v>211.51668783290054</v>
      </c>
      <c r="AL22">
        <v>220.8949354770315</v>
      </c>
      <c r="AM22">
        <v>155.767549603939</v>
      </c>
      <c r="AN22">
        <v>164.69996098958728</v>
      </c>
      <c r="AO22">
        <v>173.6626945627607</v>
      </c>
      <c r="AP22">
        <v>170.6807509978669</v>
      </c>
      <c r="AQ22">
        <v>155.52882750007802</v>
      </c>
      <c r="AR22">
        <v>151.57980402149602</v>
      </c>
      <c r="AS22">
        <v>151.93370307762711</v>
      </c>
      <c r="AT22">
        <v>154.10613125069793</v>
      </c>
      <c r="AU22" t="s">
        <v>65</v>
      </c>
      <c r="AV22" t="s">
        <v>123</v>
      </c>
      <c r="AW22" t="s">
        <v>119</v>
      </c>
      <c r="AX22" t="s">
        <v>26</v>
      </c>
      <c r="BV22">
        <v>47.84</v>
      </c>
      <c r="CE22">
        <v>35.52</v>
      </c>
      <c r="CI22" t="s">
        <v>96</v>
      </c>
      <c r="CJ22" t="s">
        <v>95</v>
      </c>
      <c r="CK22" t="s">
        <v>119</v>
      </c>
      <c r="CL22" t="s">
        <v>26</v>
      </c>
      <c r="CM22">
        <v>602916</v>
      </c>
      <c r="CN22">
        <v>613847</v>
      </c>
      <c r="CO22">
        <v>628890</v>
      </c>
      <c r="CP22">
        <v>647703</v>
      </c>
      <c r="CQ22">
        <v>669656</v>
      </c>
      <c r="CR22">
        <v>694113</v>
      </c>
      <c r="CS22">
        <v>721220</v>
      </c>
      <c r="CT22">
        <v>750655</v>
      </c>
      <c r="CU22">
        <v>780721</v>
      </c>
      <c r="CV22">
        <v>809221</v>
      </c>
      <c r="CW22">
        <v>834611</v>
      </c>
      <c r="CX22">
        <v>856143</v>
      </c>
      <c r="CY22">
        <v>874270</v>
      </c>
      <c r="CZ22">
        <v>890152</v>
      </c>
      <c r="DA22">
        <v>905580</v>
      </c>
      <c r="DB22">
        <v>921889</v>
      </c>
      <c r="DC22">
        <v>939371</v>
      </c>
      <c r="DD22">
        <v>957688</v>
      </c>
      <c r="DE22">
        <v>976802</v>
      </c>
      <c r="DF22">
        <v>996520</v>
      </c>
      <c r="DG22">
        <v>1016695</v>
      </c>
      <c r="DH22">
        <v>1037431</v>
      </c>
      <c r="DI22">
        <v>1058839</v>
      </c>
      <c r="DJ22">
        <v>1080767</v>
      </c>
      <c r="DK22">
        <v>1103003</v>
      </c>
      <c r="DL22">
        <v>1125392</v>
      </c>
      <c r="DM22">
        <v>1147908</v>
      </c>
      <c r="DN22">
        <v>1170619</v>
      </c>
      <c r="DO22">
        <v>1193585</v>
      </c>
      <c r="DP22">
        <v>1216902</v>
      </c>
      <c r="DQ22">
        <v>1240655</v>
      </c>
      <c r="DR22">
        <v>1264855</v>
      </c>
      <c r="DS22">
        <v>1289526</v>
      </c>
      <c r="DT22">
        <v>1314795</v>
      </c>
      <c r="DU22">
        <v>1340814</v>
      </c>
      <c r="DV22">
        <v>1367695</v>
      </c>
      <c r="DW22" t="s">
        <v>58</v>
      </c>
      <c r="DX22" t="s">
        <v>11</v>
      </c>
      <c r="DY22" t="s">
        <v>119</v>
      </c>
      <c r="DZ22" t="s">
        <v>26</v>
      </c>
      <c r="EB22">
        <v>110000</v>
      </c>
      <c r="ED22">
        <v>10000</v>
      </c>
      <c r="EE22">
        <v>10060000</v>
      </c>
      <c r="EF22">
        <v>20760000</v>
      </c>
      <c r="EG22">
        <v>24850000</v>
      </c>
      <c r="EH22">
        <v>39050000</v>
      </c>
      <c r="EI22">
        <v>49610000</v>
      </c>
      <c r="EJ22">
        <v>52530000</v>
      </c>
      <c r="EK22">
        <v>58100000</v>
      </c>
      <c r="EL22">
        <v>64120000.00000001</v>
      </c>
      <c r="EM22">
        <v>63230000</v>
      </c>
      <c r="EN22">
        <v>63030000</v>
      </c>
      <c r="EO22">
        <v>54390000</v>
      </c>
      <c r="EP22">
        <v>56470000</v>
      </c>
      <c r="EQ22">
        <v>69250000</v>
      </c>
      <c r="ER22">
        <v>111070000</v>
      </c>
      <c r="ES22">
        <v>100820000</v>
      </c>
      <c r="ET22">
        <v>114900000</v>
      </c>
      <c r="EU22">
        <v>126350000</v>
      </c>
      <c r="EV22">
        <v>112820000</v>
      </c>
      <c r="EW22">
        <v>107300000</v>
      </c>
      <c r="EX22">
        <v>94530000</v>
      </c>
      <c r="EY22">
        <v>174360000</v>
      </c>
      <c r="EZ22">
        <v>117600000</v>
      </c>
      <c r="FA22">
        <v>180770000</v>
      </c>
      <c r="FB22">
        <v>124330000</v>
      </c>
      <c r="FC22">
        <v>95830000</v>
      </c>
      <c r="FD22">
        <v>52420000</v>
      </c>
      <c r="FE22">
        <v>81070000</v>
      </c>
      <c r="FF22">
        <v>60700000</v>
      </c>
      <c r="FG22">
        <v>60040000</v>
      </c>
      <c r="FH22">
        <v>150440000</v>
      </c>
      <c r="FI22">
        <v>76390000</v>
      </c>
      <c r="FJ22">
        <v>66030000</v>
      </c>
    </row>
    <row r="23" spans="1:166" ht="15.75">
      <c r="A23" t="s">
        <v>138</v>
      </c>
      <c r="B23" t="s">
        <v>91</v>
      </c>
      <c r="C23" t="s">
        <v>22</v>
      </c>
      <c r="D23" t="s">
        <v>142</v>
      </c>
      <c r="E23" s="3">
        <f t="shared" si="0"/>
        <v>291.4949965763082</v>
      </c>
      <c r="F23" s="4">
        <f t="shared" si="5"/>
        <v>426.5174886467505</v>
      </c>
      <c r="G23" s="4">
        <f t="shared" si="1"/>
        <v>135.0224920704423</v>
      </c>
      <c r="H23" s="3">
        <f t="shared" si="2"/>
        <v>57.46</v>
      </c>
      <c r="I23" s="4">
        <f t="shared" si="3"/>
        <v>47.68</v>
      </c>
      <c r="J23" s="4">
        <f t="shared" si="4"/>
        <v>17284660000</v>
      </c>
      <c r="K23">
        <v>291.4949965763082</v>
      </c>
      <c r="L23">
        <v>343.7579534761242</v>
      </c>
      <c r="M23">
        <v>388.30130993917095</v>
      </c>
      <c r="N23">
        <v>396.5401823053373</v>
      </c>
      <c r="O23">
        <v>397.81409028437355</v>
      </c>
      <c r="P23">
        <v>386.77652165682326</v>
      </c>
      <c r="Q23">
        <v>380.7139978048822</v>
      </c>
      <c r="R23">
        <v>401.4629115721113</v>
      </c>
      <c r="S23">
        <v>413.4326729073856</v>
      </c>
      <c r="T23">
        <v>428.44916708489126</v>
      </c>
      <c r="U23">
        <v>435.55578940986743</v>
      </c>
      <c r="V23">
        <v>435.07805546228354</v>
      </c>
      <c r="W23">
        <v>425.0937584331082</v>
      </c>
      <c r="X23">
        <v>414.59269446617844</v>
      </c>
      <c r="Y23">
        <v>406.27312227367196</v>
      </c>
      <c r="Z23">
        <v>408.2825797980921</v>
      </c>
      <c r="AA23">
        <v>421.8652297043787</v>
      </c>
      <c r="AB23">
        <v>431.1219087621706</v>
      </c>
      <c r="AC23">
        <v>441.9793769663034</v>
      </c>
      <c r="AD23">
        <v>446.96137363381746</v>
      </c>
      <c r="AE23">
        <v>450.1718212720138</v>
      </c>
      <c r="AF23">
        <v>441.7092363793439</v>
      </c>
      <c r="AG23">
        <v>424.14093012099283</v>
      </c>
      <c r="AH23">
        <v>412.3969705273305</v>
      </c>
      <c r="AI23">
        <v>410.60190640475975</v>
      </c>
      <c r="AJ23">
        <v>416.4573818602269</v>
      </c>
      <c r="AK23">
        <v>421.9441965649986</v>
      </c>
      <c r="AL23">
        <v>412.9163069469019</v>
      </c>
      <c r="AM23">
        <v>415.7071677829711</v>
      </c>
      <c r="AN23">
        <v>414.6000626992197</v>
      </c>
      <c r="AO23">
        <v>406.52305956984605</v>
      </c>
      <c r="AP23">
        <v>411.0713321497165</v>
      </c>
      <c r="AQ23">
        <v>402.62882591011015</v>
      </c>
      <c r="AR23">
        <v>403.6788858719799</v>
      </c>
      <c r="AS23">
        <v>413.3182833088526</v>
      </c>
      <c r="AT23">
        <v>426.5174886467505</v>
      </c>
      <c r="AU23" t="s">
        <v>65</v>
      </c>
      <c r="AV23" t="s">
        <v>123</v>
      </c>
      <c r="AW23" t="s">
        <v>138</v>
      </c>
      <c r="AX23" t="s">
        <v>91</v>
      </c>
      <c r="BU23">
        <v>57.46</v>
      </c>
      <c r="BW23">
        <v>42.07</v>
      </c>
      <c r="BZ23">
        <v>42.51</v>
      </c>
      <c r="CH23">
        <v>47.68</v>
      </c>
      <c r="CI23" t="s">
        <v>96</v>
      </c>
      <c r="CJ23" t="s">
        <v>95</v>
      </c>
      <c r="CK23" t="s">
        <v>138</v>
      </c>
      <c r="CL23" t="s">
        <v>91</v>
      </c>
      <c r="CM23">
        <v>11252318</v>
      </c>
      <c r="CN23">
        <v>11657321</v>
      </c>
      <c r="CO23">
        <v>12082989</v>
      </c>
      <c r="CP23">
        <v>12529622</v>
      </c>
      <c r="CQ23">
        <v>12997274</v>
      </c>
      <c r="CR23">
        <v>13486116</v>
      </c>
      <c r="CS23">
        <v>13995982</v>
      </c>
      <c r="CT23">
        <v>14527391</v>
      </c>
      <c r="CU23">
        <v>15081923</v>
      </c>
      <c r="CV23">
        <v>15661593</v>
      </c>
      <c r="CW23">
        <v>16267558</v>
      </c>
      <c r="CX23">
        <v>16899958</v>
      </c>
      <c r="CY23">
        <v>17557466</v>
      </c>
      <c r="CZ23">
        <v>18237830</v>
      </c>
      <c r="DA23">
        <v>18937969</v>
      </c>
      <c r="DB23">
        <v>19655192</v>
      </c>
      <c r="DC23">
        <v>20387701</v>
      </c>
      <c r="DD23">
        <v>21134404</v>
      </c>
      <c r="DE23">
        <v>21894026</v>
      </c>
      <c r="DF23">
        <v>22665447</v>
      </c>
      <c r="DG23">
        <v>23447177</v>
      </c>
      <c r="DH23">
        <v>24240108</v>
      </c>
      <c r="DI23">
        <v>25042330</v>
      </c>
      <c r="DJ23">
        <v>25846436</v>
      </c>
      <c r="DK23">
        <v>26642887</v>
      </c>
      <c r="DL23">
        <v>27425720</v>
      </c>
      <c r="DM23">
        <v>28191597</v>
      </c>
      <c r="DN23">
        <v>28944780</v>
      </c>
      <c r="DO23">
        <v>29696410</v>
      </c>
      <c r="DP23">
        <v>30462154</v>
      </c>
      <c r="DQ23">
        <v>31253701</v>
      </c>
      <c r="DR23">
        <v>32076186</v>
      </c>
      <c r="DS23">
        <v>32927864</v>
      </c>
      <c r="DT23">
        <v>33805301</v>
      </c>
      <c r="DU23">
        <v>34702176</v>
      </c>
      <c r="DV23">
        <v>35614576</v>
      </c>
      <c r="DW23" t="s">
        <v>58</v>
      </c>
      <c r="DX23" t="s">
        <v>11</v>
      </c>
      <c r="DY23" t="s">
        <v>138</v>
      </c>
      <c r="DZ23" t="s">
        <v>91</v>
      </c>
      <c r="EA23">
        <v>57350000</v>
      </c>
      <c r="EB23">
        <v>66849999.99999999</v>
      </c>
      <c r="EC23">
        <v>71860000</v>
      </c>
      <c r="ED23">
        <v>94970000</v>
      </c>
      <c r="EE23">
        <v>116580000</v>
      </c>
      <c r="EF23">
        <v>124820000</v>
      </c>
      <c r="EG23">
        <v>154600000</v>
      </c>
      <c r="EH23">
        <v>160760000</v>
      </c>
      <c r="EI23">
        <v>245610000</v>
      </c>
      <c r="EJ23">
        <v>348340000</v>
      </c>
      <c r="EK23">
        <v>394790000</v>
      </c>
      <c r="EL23">
        <v>448150000</v>
      </c>
      <c r="EM23">
        <v>484600000</v>
      </c>
      <c r="EN23">
        <v>396100000</v>
      </c>
      <c r="EO23">
        <v>408430000</v>
      </c>
      <c r="EP23">
        <v>426660000</v>
      </c>
      <c r="EQ23">
        <v>442960000</v>
      </c>
      <c r="ER23">
        <v>557220000</v>
      </c>
      <c r="ES23">
        <v>832030000</v>
      </c>
      <c r="ET23">
        <v>1059700000</v>
      </c>
      <c r="EU23">
        <v>1181290000</v>
      </c>
      <c r="EV23">
        <v>916460000</v>
      </c>
      <c r="EW23">
        <v>883140000</v>
      </c>
      <c r="EX23">
        <v>914390000</v>
      </c>
      <c r="EY23">
        <v>676630000</v>
      </c>
      <c r="EZ23">
        <v>731850000</v>
      </c>
      <c r="FA23">
        <v>595020000</v>
      </c>
      <c r="FB23">
        <v>448620000</v>
      </c>
      <c r="FC23">
        <v>415210000</v>
      </c>
      <c r="FD23">
        <v>310470000</v>
      </c>
      <c r="FE23">
        <v>512720000</v>
      </c>
      <c r="FF23">
        <v>471230000</v>
      </c>
      <c r="FG23">
        <v>392810000</v>
      </c>
      <c r="FH23">
        <v>523000000</v>
      </c>
      <c r="FI23">
        <v>660240000</v>
      </c>
      <c r="FJ23">
        <v>759200000</v>
      </c>
    </row>
    <row r="24" spans="1:166" ht="15.75">
      <c r="A24" t="s">
        <v>83</v>
      </c>
      <c r="B24" t="s">
        <v>93</v>
      </c>
      <c r="C24" t="s">
        <v>22</v>
      </c>
      <c r="D24" t="s">
        <v>142</v>
      </c>
      <c r="E24" s="3">
        <f t="shared" si="0"/>
        <v>178.873266867372</v>
      </c>
      <c r="F24" s="4">
        <f t="shared" si="5"/>
        <v>416.53600775661704</v>
      </c>
      <c r="G24" s="4">
        <f t="shared" si="1"/>
        <v>237.66274088924504</v>
      </c>
      <c r="H24" s="3">
        <f t="shared" si="2"/>
        <v>56.02</v>
      </c>
      <c r="I24" s="4">
        <f t="shared" si="3"/>
        <v>52.5</v>
      </c>
      <c r="J24" s="4">
        <f t="shared" si="4"/>
        <v>2778630000</v>
      </c>
      <c r="K24">
        <v>178.873266867372</v>
      </c>
      <c r="L24">
        <v>184.2238454491651</v>
      </c>
      <c r="M24">
        <v>180.131544473719</v>
      </c>
      <c r="N24">
        <v>222.9811832476812</v>
      </c>
      <c r="O24">
        <v>242.08653377092963</v>
      </c>
      <c r="P24">
        <v>204.5401066871183</v>
      </c>
      <c r="Q24">
        <v>221.5982959662213</v>
      </c>
      <c r="R24">
        <v>263.06546335064183</v>
      </c>
      <c r="S24">
        <v>303.12068518731456</v>
      </c>
      <c r="T24">
        <v>303.65269595868153</v>
      </c>
      <c r="U24">
        <v>287.5269948720676</v>
      </c>
      <c r="V24">
        <v>281.90267103304797</v>
      </c>
      <c r="W24">
        <v>281.5476568213447</v>
      </c>
      <c r="X24">
        <v>265.6032705489565</v>
      </c>
      <c r="Y24">
        <v>286.0878672451087</v>
      </c>
      <c r="Z24">
        <v>293.5140832889021</v>
      </c>
      <c r="AA24">
        <v>288.87526129259595</v>
      </c>
      <c r="AB24">
        <v>262.9086977064895</v>
      </c>
      <c r="AC24">
        <v>280.7298993494383</v>
      </c>
      <c r="AD24">
        <v>294.33157420027834</v>
      </c>
      <c r="AE24">
        <v>307.69187985364204</v>
      </c>
      <c r="AF24">
        <v>309.26571025226804</v>
      </c>
      <c r="AG24">
        <v>326.1564687236359</v>
      </c>
      <c r="AH24">
        <v>330.9387839954679</v>
      </c>
      <c r="AI24">
        <v>343.4238700776041</v>
      </c>
      <c r="AJ24">
        <v>343.10632904753305</v>
      </c>
      <c r="AK24">
        <v>352.32710849290163</v>
      </c>
      <c r="AL24">
        <v>357.4044134143811</v>
      </c>
      <c r="AM24">
        <v>369.93401497369877</v>
      </c>
      <c r="AN24">
        <v>364.91954637533775</v>
      </c>
      <c r="AO24">
        <v>379.77562256525647</v>
      </c>
      <c r="AP24">
        <v>390.6006033850607</v>
      </c>
      <c r="AQ24">
        <v>390.59984855405685</v>
      </c>
      <c r="AR24">
        <v>403.81579309143757</v>
      </c>
      <c r="AS24">
        <v>409.2815293368309</v>
      </c>
      <c r="AT24">
        <v>416.53600775661704</v>
      </c>
      <c r="AU24" t="s">
        <v>65</v>
      </c>
      <c r="AV24" t="s">
        <v>123</v>
      </c>
      <c r="AW24" t="s">
        <v>83</v>
      </c>
      <c r="AX24" t="s">
        <v>93</v>
      </c>
      <c r="BP24">
        <v>56.02</v>
      </c>
      <c r="BV24">
        <v>57.94</v>
      </c>
      <c r="BW24">
        <v>63.16</v>
      </c>
      <c r="CF24">
        <v>52.5</v>
      </c>
      <c r="CI24" t="s">
        <v>96</v>
      </c>
      <c r="CJ24" t="s">
        <v>95</v>
      </c>
      <c r="CK24" t="s">
        <v>83</v>
      </c>
      <c r="CL24" t="s">
        <v>93</v>
      </c>
      <c r="CM24">
        <v>1033044</v>
      </c>
      <c r="CN24">
        <v>1054333</v>
      </c>
      <c r="CO24">
        <v>1076100</v>
      </c>
      <c r="CP24">
        <v>1098849</v>
      </c>
      <c r="CQ24">
        <v>1123261</v>
      </c>
      <c r="CR24">
        <v>1149797</v>
      </c>
      <c r="CS24">
        <v>1178551</v>
      </c>
      <c r="CT24">
        <v>1209290</v>
      </c>
      <c r="CU24">
        <v>1241725</v>
      </c>
      <c r="CV24">
        <v>1275421</v>
      </c>
      <c r="CW24">
        <v>1309981</v>
      </c>
      <c r="CX24">
        <v>1345398</v>
      </c>
      <c r="CY24">
        <v>1381537</v>
      </c>
      <c r="CZ24">
        <v>1417720</v>
      </c>
      <c r="DA24">
        <v>1453098</v>
      </c>
      <c r="DB24">
        <v>1487079</v>
      </c>
      <c r="DC24">
        <v>1519369</v>
      </c>
      <c r="DD24">
        <v>1550144</v>
      </c>
      <c r="DE24">
        <v>1579900</v>
      </c>
      <c r="DF24">
        <v>1609386</v>
      </c>
      <c r="DG24">
        <v>1639177</v>
      </c>
      <c r="DH24">
        <v>1669190</v>
      </c>
      <c r="DI24">
        <v>1699284</v>
      </c>
      <c r="DJ24">
        <v>1729896</v>
      </c>
      <c r="DK24">
        <v>1761558</v>
      </c>
      <c r="DL24">
        <v>1794531</v>
      </c>
      <c r="DM24">
        <v>1829222</v>
      </c>
      <c r="DN24">
        <v>1865218</v>
      </c>
      <c r="DO24">
        <v>1900962</v>
      </c>
      <c r="DP24">
        <v>1934337</v>
      </c>
      <c r="DQ24">
        <v>1963878</v>
      </c>
      <c r="DR24">
        <v>1988983</v>
      </c>
      <c r="DS24">
        <v>2010261</v>
      </c>
      <c r="DT24">
        <v>2028976</v>
      </c>
      <c r="DU24">
        <v>2047006</v>
      </c>
      <c r="DV24">
        <v>2065752</v>
      </c>
      <c r="DW24" t="s">
        <v>58</v>
      </c>
      <c r="DX24" t="s">
        <v>11</v>
      </c>
      <c r="DY24" t="s">
        <v>83</v>
      </c>
      <c r="DZ24" t="s">
        <v>93</v>
      </c>
      <c r="EA24">
        <v>9730000</v>
      </c>
      <c r="EB24">
        <v>16570000</v>
      </c>
      <c r="EC24">
        <v>13840000</v>
      </c>
      <c r="ED24">
        <v>13930000</v>
      </c>
      <c r="EE24">
        <v>20620000</v>
      </c>
      <c r="EF24">
        <v>28480000</v>
      </c>
      <c r="EG24">
        <v>28520000</v>
      </c>
      <c r="EH24">
        <v>36670000</v>
      </c>
      <c r="EI24">
        <v>49410000</v>
      </c>
      <c r="EJ24">
        <v>64709999.99999999</v>
      </c>
      <c r="EK24">
        <v>93160000</v>
      </c>
      <c r="EL24">
        <v>103250000</v>
      </c>
      <c r="EM24">
        <v>92350000</v>
      </c>
      <c r="EN24">
        <v>106180000</v>
      </c>
      <c r="EO24">
        <v>98460000</v>
      </c>
      <c r="EP24">
        <v>92180000</v>
      </c>
      <c r="EQ24">
        <v>85380000</v>
      </c>
      <c r="ER24">
        <v>104850000</v>
      </c>
      <c r="ES24">
        <v>108900000</v>
      </c>
      <c r="ET24">
        <v>134510000</v>
      </c>
      <c r="EU24">
        <v>139130000</v>
      </c>
      <c r="EV24">
        <v>123310000</v>
      </c>
      <c r="EW24">
        <v>143160000</v>
      </c>
      <c r="EX24">
        <v>143060000</v>
      </c>
      <c r="EY24">
        <v>115620000</v>
      </c>
      <c r="EZ24">
        <v>112650000</v>
      </c>
      <c r="FA24">
        <v>103210000</v>
      </c>
      <c r="FB24">
        <v>91610000</v>
      </c>
      <c r="FC24">
        <v>61170000</v>
      </c>
      <c r="FD24">
        <v>31020000</v>
      </c>
      <c r="FE24">
        <v>36670000</v>
      </c>
      <c r="FF24">
        <v>55120000</v>
      </c>
      <c r="FG24">
        <v>76800000</v>
      </c>
      <c r="FH24">
        <v>78870000</v>
      </c>
      <c r="FI24">
        <v>98040000</v>
      </c>
      <c r="FJ24">
        <v>67490000</v>
      </c>
    </row>
    <row r="25" spans="1:166" ht="15.75">
      <c r="A25" t="s">
        <v>102</v>
      </c>
      <c r="B25" t="s">
        <v>68</v>
      </c>
      <c r="C25" t="s">
        <v>22</v>
      </c>
      <c r="D25" t="s">
        <v>142</v>
      </c>
      <c r="E25" s="3">
        <f t="shared" si="0"/>
        <v>759.9507564543487</v>
      </c>
      <c r="F25" s="4">
        <f t="shared" si="5"/>
        <v>186.80107559423948</v>
      </c>
      <c r="G25" s="4">
        <f t="shared" si="1"/>
        <v>-573.1496808601092</v>
      </c>
      <c r="H25" s="3" t="e">
        <f t="shared" si="2"/>
        <v>#N/A</v>
      </c>
      <c r="I25" s="4" t="e">
        <f t="shared" si="3"/>
        <v>#N/A</v>
      </c>
      <c r="J25" s="4">
        <f t="shared" si="4"/>
        <v>3038400000</v>
      </c>
      <c r="K25">
        <v>759.9507564543487</v>
      </c>
      <c r="L25">
        <v>775.5930141532159</v>
      </c>
      <c r="M25">
        <v>785.5523634505644</v>
      </c>
      <c r="N25">
        <v>746.4991416297456</v>
      </c>
      <c r="O25">
        <v>759.9227427485183</v>
      </c>
      <c r="P25">
        <v>712.5492515789175</v>
      </c>
      <c r="Q25">
        <v>729.0347528279666</v>
      </c>
      <c r="R25">
        <v>719.8268559402998</v>
      </c>
      <c r="S25">
        <v>733.0569764916742</v>
      </c>
      <c r="T25">
        <v>734.5005098035434</v>
      </c>
      <c r="U25">
        <v>682.4003208897736</v>
      </c>
      <c r="V25">
        <v>645.5258337788777</v>
      </c>
      <c r="W25">
        <v>608.2447170359857</v>
      </c>
      <c r="X25">
        <v>577.9141300219563</v>
      </c>
      <c r="Y25">
        <v>551.974036021142</v>
      </c>
      <c r="Z25">
        <v>539.3901312231834</v>
      </c>
      <c r="AA25">
        <v>527.9864536965673</v>
      </c>
      <c r="AB25">
        <v>524.7438983040738</v>
      </c>
      <c r="AC25">
        <v>519.3949632510246</v>
      </c>
      <c r="AD25">
        <v>386.27217671024823</v>
      </c>
      <c r="AE25">
        <v>192.0145424639945</v>
      </c>
      <c r="AF25">
        <v>167.5149286072856</v>
      </c>
      <c r="AG25">
        <v>110.70914462425928</v>
      </c>
      <c r="AH25">
        <v>75.0643294310024</v>
      </c>
      <c r="AI25">
        <v>58.459931595394416</v>
      </c>
      <c r="AJ25">
        <v>54.50519235840969</v>
      </c>
      <c r="AK25">
        <v>58.08325437680279</v>
      </c>
      <c r="AL25">
        <v>111.86019871206159</v>
      </c>
      <c r="AM25">
        <v>134.78610161248895</v>
      </c>
      <c r="AN25">
        <v>155.25653093470922</v>
      </c>
      <c r="AO25">
        <v>185.81340385982008</v>
      </c>
      <c r="AP25">
        <v>219.76894944975862</v>
      </c>
      <c r="AQ25">
        <v>284.36510767676873</v>
      </c>
      <c r="AR25">
        <v>188.40307779864273</v>
      </c>
      <c r="AS25">
        <v>175.57891242369223</v>
      </c>
      <c r="AT25">
        <v>186.80107559423948</v>
      </c>
      <c r="AU25" t="s">
        <v>65</v>
      </c>
      <c r="AV25" t="s">
        <v>123</v>
      </c>
      <c r="AW25" t="s">
        <v>102</v>
      </c>
      <c r="AX25" t="s">
        <v>68</v>
      </c>
      <c r="CI25" t="s">
        <v>96</v>
      </c>
      <c r="CJ25" t="s">
        <v>95</v>
      </c>
      <c r="CK25" t="s">
        <v>102</v>
      </c>
      <c r="CL25" t="s">
        <v>68</v>
      </c>
      <c r="CM25">
        <v>1439677</v>
      </c>
      <c r="CN25">
        <v>1479831</v>
      </c>
      <c r="CO25">
        <v>1521565</v>
      </c>
      <c r="CP25">
        <v>1565044</v>
      </c>
      <c r="CQ25">
        <v>1610474</v>
      </c>
      <c r="CR25">
        <v>1657971</v>
      </c>
      <c r="CS25">
        <v>1706539</v>
      </c>
      <c r="CT25">
        <v>1755815</v>
      </c>
      <c r="CU25">
        <v>1807164</v>
      </c>
      <c r="CV25">
        <v>1862497</v>
      </c>
      <c r="CW25">
        <v>1922536</v>
      </c>
      <c r="CX25">
        <v>1988931</v>
      </c>
      <c r="CY25">
        <v>2059483</v>
      </c>
      <c r="CZ25">
        <v>2126455</v>
      </c>
      <c r="DA25">
        <v>2179471</v>
      </c>
      <c r="DB25">
        <v>2211509</v>
      </c>
      <c r="DC25">
        <v>2221350</v>
      </c>
      <c r="DD25">
        <v>2212690</v>
      </c>
      <c r="DE25">
        <v>2189831</v>
      </c>
      <c r="DF25">
        <v>2159264</v>
      </c>
      <c r="DG25">
        <v>2127098</v>
      </c>
      <c r="DH25">
        <v>2091355</v>
      </c>
      <c r="DI25">
        <v>2054179</v>
      </c>
      <c r="DJ25">
        <v>2030591</v>
      </c>
      <c r="DK25">
        <v>2039922</v>
      </c>
      <c r="DL25">
        <v>2094591</v>
      </c>
      <c r="DM25">
        <v>2203809</v>
      </c>
      <c r="DN25">
        <v>2360511</v>
      </c>
      <c r="DO25">
        <v>2540835</v>
      </c>
      <c r="DP25">
        <v>2710963</v>
      </c>
      <c r="DQ25">
        <v>2847290</v>
      </c>
      <c r="DR25">
        <v>2939296</v>
      </c>
      <c r="DS25">
        <v>2996082</v>
      </c>
      <c r="DT25">
        <v>3037412</v>
      </c>
      <c r="DU25">
        <v>3092721</v>
      </c>
      <c r="DV25">
        <v>3182539</v>
      </c>
      <c r="DW25" t="s">
        <v>58</v>
      </c>
      <c r="DX25" t="s">
        <v>11</v>
      </c>
      <c r="DY25" t="s">
        <v>102</v>
      </c>
      <c r="DZ25" t="s">
        <v>68</v>
      </c>
      <c r="EA25">
        <v>12890000</v>
      </c>
      <c r="EB25">
        <v>12750000</v>
      </c>
      <c r="EC25">
        <v>12910000</v>
      </c>
      <c r="ED25">
        <v>10290000</v>
      </c>
      <c r="EE25">
        <v>14540000</v>
      </c>
      <c r="EF25">
        <v>20010000</v>
      </c>
      <c r="EG25">
        <v>26460000</v>
      </c>
      <c r="EH25">
        <v>32619999.999999996</v>
      </c>
      <c r="EI25">
        <v>46570000</v>
      </c>
      <c r="EJ25">
        <v>80380000</v>
      </c>
      <c r="EK25">
        <v>97050000</v>
      </c>
      <c r="EL25">
        <v>108190000</v>
      </c>
      <c r="EM25">
        <v>108310000</v>
      </c>
      <c r="EN25">
        <v>117250000</v>
      </c>
      <c r="EO25">
        <v>130509999.99999999</v>
      </c>
      <c r="EP25">
        <v>90490000</v>
      </c>
      <c r="EQ25">
        <v>96840000</v>
      </c>
      <c r="ER25">
        <v>78100000</v>
      </c>
      <c r="ES25">
        <v>64220000</v>
      </c>
      <c r="ET25">
        <v>60130000</v>
      </c>
      <c r="EU25">
        <v>113740000</v>
      </c>
      <c r="EV25">
        <v>157630000</v>
      </c>
      <c r="EW25">
        <v>119600000</v>
      </c>
      <c r="EX25">
        <v>122330000</v>
      </c>
      <c r="EY25">
        <v>63400000</v>
      </c>
      <c r="EZ25">
        <v>123100000</v>
      </c>
      <c r="FA25">
        <v>172670000</v>
      </c>
      <c r="FB25">
        <v>75740000</v>
      </c>
      <c r="FC25">
        <v>71990000</v>
      </c>
      <c r="FD25">
        <v>93950000</v>
      </c>
      <c r="FE25">
        <v>67420000</v>
      </c>
      <c r="FF25">
        <v>38480000</v>
      </c>
      <c r="FG25">
        <v>55160000</v>
      </c>
      <c r="FH25">
        <v>106940000</v>
      </c>
      <c r="FI25">
        <v>213250000</v>
      </c>
      <c r="FJ25">
        <v>222490000</v>
      </c>
    </row>
    <row r="26" spans="1:166" ht="15.75">
      <c r="A26" t="s">
        <v>107</v>
      </c>
      <c r="B26" t="s">
        <v>49</v>
      </c>
      <c r="C26" t="s">
        <v>22</v>
      </c>
      <c r="D26" t="s">
        <v>142</v>
      </c>
      <c r="E26" s="3">
        <f t="shared" si="0"/>
        <v>428.6508881498847</v>
      </c>
      <c r="F26" s="4">
        <f t="shared" si="5"/>
        <v>242.61606916547603</v>
      </c>
      <c r="G26" s="4">
        <f t="shared" si="1"/>
        <v>-186.03481898440864</v>
      </c>
      <c r="H26" s="3">
        <f t="shared" si="2"/>
        <v>46.85</v>
      </c>
      <c r="I26" s="4">
        <f t="shared" si="3"/>
        <v>47.24</v>
      </c>
      <c r="J26" s="4">
        <f t="shared" si="4"/>
        <v>11174030000</v>
      </c>
      <c r="K26">
        <v>428.6508881498847</v>
      </c>
      <c r="L26">
        <v>433.7869909048548</v>
      </c>
      <c r="M26">
        <v>416.879556290735</v>
      </c>
      <c r="N26">
        <v>395.0599313694718</v>
      </c>
      <c r="O26">
        <v>392.0746671659428</v>
      </c>
      <c r="P26">
        <v>386.1936064552585</v>
      </c>
      <c r="Q26">
        <v>364.0595307389159</v>
      </c>
      <c r="R26">
        <v>362.37136383651205</v>
      </c>
      <c r="S26">
        <v>343.0360060313698</v>
      </c>
      <c r="T26">
        <v>366.6858676036852</v>
      </c>
      <c r="U26">
        <v>359.9436906895076</v>
      </c>
      <c r="V26">
        <v>316.7581405855876</v>
      </c>
      <c r="W26">
        <v>303.2762337903564</v>
      </c>
      <c r="X26">
        <v>298.4251840980368</v>
      </c>
      <c r="Y26">
        <v>295.85895755358047</v>
      </c>
      <c r="Z26">
        <v>291.49859436239865</v>
      </c>
      <c r="AA26">
        <v>289.22871175938286</v>
      </c>
      <c r="AB26">
        <v>284.56443465041383</v>
      </c>
      <c r="AC26">
        <v>285.95089437678405</v>
      </c>
      <c r="AD26">
        <v>289.08687543870553</v>
      </c>
      <c r="AE26">
        <v>289.49410848158055</v>
      </c>
      <c r="AF26">
        <v>263.2905834831539</v>
      </c>
      <c r="AG26">
        <v>258.537686763305</v>
      </c>
      <c r="AH26">
        <v>256.07212118482846</v>
      </c>
      <c r="AI26">
        <v>248.1562506061233</v>
      </c>
      <c r="AJ26">
        <v>244.69400241145215</v>
      </c>
      <c r="AK26">
        <v>242.23919884071825</v>
      </c>
      <c r="AL26">
        <v>243.38220386021612</v>
      </c>
      <c r="AM26">
        <v>245.08112276654285</v>
      </c>
      <c r="AN26">
        <v>248.55210789910353</v>
      </c>
      <c r="AO26">
        <v>252.38251669773473</v>
      </c>
      <c r="AP26">
        <v>259.4294042559816</v>
      </c>
      <c r="AQ26">
        <v>219.72027838847723</v>
      </c>
      <c r="AR26">
        <v>234.0082939602081</v>
      </c>
      <c r="AS26">
        <v>238.9961129769057</v>
      </c>
      <c r="AT26">
        <v>242.61606916547603</v>
      </c>
      <c r="AU26" t="s">
        <v>65</v>
      </c>
      <c r="AV26" t="s">
        <v>123</v>
      </c>
      <c r="AW26" t="s">
        <v>107</v>
      </c>
      <c r="AX26" t="s">
        <v>49</v>
      </c>
      <c r="BI26">
        <v>46.85</v>
      </c>
      <c r="BV26">
        <v>46.12</v>
      </c>
      <c r="BZ26">
        <v>39.16</v>
      </c>
      <c r="CB26">
        <v>41.81</v>
      </c>
      <c r="CD26">
        <v>47.47</v>
      </c>
      <c r="CH26">
        <v>47.24</v>
      </c>
      <c r="CI26" t="s">
        <v>96</v>
      </c>
      <c r="CJ26" t="s">
        <v>95</v>
      </c>
      <c r="CK26" t="s">
        <v>107</v>
      </c>
      <c r="CL26" t="s">
        <v>49</v>
      </c>
      <c r="CM26">
        <v>6548922</v>
      </c>
      <c r="CN26">
        <v>6725666</v>
      </c>
      <c r="CO26">
        <v>6909376</v>
      </c>
      <c r="CP26">
        <v>7100076</v>
      </c>
      <c r="CQ26">
        <v>7297711</v>
      </c>
      <c r="CR26">
        <v>7502097</v>
      </c>
      <c r="CS26">
        <v>7713983</v>
      </c>
      <c r="CT26">
        <v>7933128</v>
      </c>
      <c r="CU26">
        <v>8157215</v>
      </c>
      <c r="CV26">
        <v>8383124</v>
      </c>
      <c r="CW26">
        <v>8608964</v>
      </c>
      <c r="CX26">
        <v>8833875</v>
      </c>
      <c r="CY26">
        <v>9059559</v>
      </c>
      <c r="CZ26">
        <v>9289882</v>
      </c>
      <c r="DA26">
        <v>9530197</v>
      </c>
      <c r="DB26">
        <v>9784559</v>
      </c>
      <c r="DC26">
        <v>10054543</v>
      </c>
      <c r="DD26">
        <v>10339739</v>
      </c>
      <c r="DE26">
        <v>10639804</v>
      </c>
      <c r="DF26">
        <v>10953663</v>
      </c>
      <c r="DG26">
        <v>11280625</v>
      </c>
      <c r="DH26">
        <v>11620718</v>
      </c>
      <c r="DI26">
        <v>11974724</v>
      </c>
      <c r="DJ26">
        <v>12343496</v>
      </c>
      <c r="DK26">
        <v>12728117</v>
      </c>
      <c r="DL26">
        <v>13129227</v>
      </c>
      <c r="DM26">
        <v>13547271</v>
      </c>
      <c r="DN26">
        <v>13981666</v>
      </c>
      <c r="DO26">
        <v>14430739</v>
      </c>
      <c r="DP26">
        <v>14892172</v>
      </c>
      <c r="DQ26">
        <v>15364272</v>
      </c>
      <c r="DR26">
        <v>15846412</v>
      </c>
      <c r="DS26">
        <v>16338968</v>
      </c>
      <c r="DT26">
        <v>16842482</v>
      </c>
      <c r="DU26">
        <v>17357913</v>
      </c>
      <c r="DV26">
        <v>17885967</v>
      </c>
      <c r="DW26" t="s">
        <v>58</v>
      </c>
      <c r="DX26" t="s">
        <v>11</v>
      </c>
      <c r="DY26" t="s">
        <v>107</v>
      </c>
      <c r="DZ26" t="s">
        <v>49</v>
      </c>
      <c r="EA26">
        <v>47950000</v>
      </c>
      <c r="EB26">
        <v>46880000</v>
      </c>
      <c r="EC26">
        <v>54700000</v>
      </c>
      <c r="ED26">
        <v>52500000</v>
      </c>
      <c r="EE26">
        <v>62750000</v>
      </c>
      <c r="EF26">
        <v>82210000</v>
      </c>
      <c r="EG26">
        <v>61350000</v>
      </c>
      <c r="EH26">
        <v>60580000</v>
      </c>
      <c r="EI26">
        <v>90470000</v>
      </c>
      <c r="EJ26">
        <v>137090000</v>
      </c>
      <c r="EK26">
        <v>229550000</v>
      </c>
      <c r="EL26">
        <v>232980000</v>
      </c>
      <c r="EM26">
        <v>240120000</v>
      </c>
      <c r="EN26">
        <v>181180000</v>
      </c>
      <c r="EO26">
        <v>150210000</v>
      </c>
      <c r="EP26">
        <v>184640000</v>
      </c>
      <c r="EQ26">
        <v>309820000</v>
      </c>
      <c r="ER26">
        <v>330590000</v>
      </c>
      <c r="ES26">
        <v>295980000</v>
      </c>
      <c r="ET26">
        <v>347230000</v>
      </c>
      <c r="EU26">
        <v>396960000</v>
      </c>
      <c r="EV26">
        <v>455110000</v>
      </c>
      <c r="EW26">
        <v>361550000</v>
      </c>
      <c r="EX26">
        <v>361220000</v>
      </c>
      <c r="EY26">
        <v>288140000</v>
      </c>
      <c r="EZ26">
        <v>299410000</v>
      </c>
      <c r="FA26">
        <v>354690000</v>
      </c>
      <c r="FB26">
        <v>833060000</v>
      </c>
      <c r="FC26">
        <v>480500000</v>
      </c>
      <c r="FD26">
        <v>358100000</v>
      </c>
      <c r="FE26">
        <v>320200000</v>
      </c>
      <c r="FF26">
        <v>370250000</v>
      </c>
      <c r="FG26">
        <v>373960000</v>
      </c>
      <c r="FH26">
        <v>546330000</v>
      </c>
      <c r="FI26">
        <v>1262750000</v>
      </c>
      <c r="FJ26">
        <v>913020000</v>
      </c>
    </row>
    <row r="27" spans="1:166" ht="15.75">
      <c r="A27" t="s">
        <v>54</v>
      </c>
      <c r="B27" t="s">
        <v>116</v>
      </c>
      <c r="C27" t="s">
        <v>22</v>
      </c>
      <c r="D27" t="s">
        <v>142</v>
      </c>
      <c r="E27" s="3">
        <f t="shared" si="0"/>
        <v>121.24227473313228</v>
      </c>
      <c r="F27" s="4">
        <f t="shared" si="5"/>
        <v>149.484329878294</v>
      </c>
      <c r="G27" s="4">
        <f t="shared" si="1"/>
        <v>28.24205514516173</v>
      </c>
      <c r="H27" s="3">
        <f t="shared" si="2"/>
        <v>50.31</v>
      </c>
      <c r="I27" s="4">
        <f t="shared" si="3"/>
        <v>39.02</v>
      </c>
      <c r="J27" s="4">
        <f t="shared" si="4"/>
        <v>10263980000</v>
      </c>
      <c r="K27">
        <v>121.24227473313228</v>
      </c>
      <c r="L27">
        <v>136.78231776503713</v>
      </c>
      <c r="M27">
        <v>140.89335270569197</v>
      </c>
      <c r="N27">
        <v>139.63597636823405</v>
      </c>
      <c r="O27">
        <v>144.9055449481355</v>
      </c>
      <c r="P27">
        <v>148.80314969582884</v>
      </c>
      <c r="Q27">
        <v>151.1314019841816</v>
      </c>
      <c r="R27">
        <v>153.27531190654744</v>
      </c>
      <c r="S27">
        <v>162.65466451270723</v>
      </c>
      <c r="T27">
        <v>164.44571942754035</v>
      </c>
      <c r="U27">
        <v>160.22320835718835</v>
      </c>
      <c r="V27">
        <v>147.74078805144563</v>
      </c>
      <c r="W27">
        <v>147.7910253392848</v>
      </c>
      <c r="X27">
        <v>149.33219104104543</v>
      </c>
      <c r="Y27">
        <v>152.23020255993475</v>
      </c>
      <c r="Z27">
        <v>152.59901623491754</v>
      </c>
      <c r="AA27">
        <v>144.4648577504607</v>
      </c>
      <c r="AB27">
        <v>138.37188257060103</v>
      </c>
      <c r="AC27">
        <v>134.6783539182086</v>
      </c>
      <c r="AD27">
        <v>129.93539454140347</v>
      </c>
      <c r="AE27">
        <v>132.5055351850839</v>
      </c>
      <c r="AF27">
        <v>141.02478340144856</v>
      </c>
      <c r="AG27">
        <v>129.360235983862</v>
      </c>
      <c r="AH27">
        <v>141.31535627886697</v>
      </c>
      <c r="AI27">
        <v>126.1883369677283</v>
      </c>
      <c r="AJ27">
        <v>145.6410745941531</v>
      </c>
      <c r="AK27">
        <v>153.39094492061687</v>
      </c>
      <c r="AL27">
        <v>155.37389240493766</v>
      </c>
      <c r="AM27">
        <v>156.96576430892912</v>
      </c>
      <c r="AN27">
        <v>157.1518033264317</v>
      </c>
      <c r="AO27">
        <v>155.27154447436686</v>
      </c>
      <c r="AP27">
        <v>143.70015199393228</v>
      </c>
      <c r="AQ27">
        <v>142.39144785848922</v>
      </c>
      <c r="AR27">
        <v>146.36573614711554</v>
      </c>
      <c r="AS27">
        <v>149.43297483505523</v>
      </c>
      <c r="AT27">
        <v>149.484329878294</v>
      </c>
      <c r="AU27" t="s">
        <v>65</v>
      </c>
      <c r="AV27" t="s">
        <v>123</v>
      </c>
      <c r="AW27" t="s">
        <v>54</v>
      </c>
      <c r="AX27" t="s">
        <v>116</v>
      </c>
      <c r="CA27">
        <v>50.31</v>
      </c>
      <c r="CG27">
        <v>39.02</v>
      </c>
      <c r="CI27" t="s">
        <v>96</v>
      </c>
      <c r="CJ27" t="s">
        <v>95</v>
      </c>
      <c r="CK27" t="s">
        <v>54</v>
      </c>
      <c r="CL27" t="s">
        <v>116</v>
      </c>
      <c r="CM27">
        <v>4531280</v>
      </c>
      <c r="CN27">
        <v>4667889</v>
      </c>
      <c r="CO27">
        <v>4814073</v>
      </c>
      <c r="CP27">
        <v>4969175</v>
      </c>
      <c r="CQ27">
        <v>5132087</v>
      </c>
      <c r="CR27">
        <v>5301861</v>
      </c>
      <c r="CS27">
        <v>5481074</v>
      </c>
      <c r="CT27">
        <v>5670199</v>
      </c>
      <c r="CU27">
        <v>5863933</v>
      </c>
      <c r="CV27">
        <v>6055046</v>
      </c>
      <c r="CW27">
        <v>6239898</v>
      </c>
      <c r="CX27">
        <v>6409111</v>
      </c>
      <c r="CY27">
        <v>6567327</v>
      </c>
      <c r="CZ27">
        <v>6741249</v>
      </c>
      <c r="DA27">
        <v>6967388</v>
      </c>
      <c r="DB27">
        <v>7268257</v>
      </c>
      <c r="DC27">
        <v>7661008</v>
      </c>
      <c r="DD27">
        <v>8128340</v>
      </c>
      <c r="DE27">
        <v>8616602</v>
      </c>
      <c r="DF27">
        <v>9051225</v>
      </c>
      <c r="DG27">
        <v>9380892</v>
      </c>
      <c r="DH27">
        <v>9583696</v>
      </c>
      <c r="DI27">
        <v>9681728</v>
      </c>
      <c r="DJ27">
        <v>9721620</v>
      </c>
      <c r="DK27">
        <v>9772164</v>
      </c>
      <c r="DL27">
        <v>9883350</v>
      </c>
      <c r="DM27">
        <v>10070605</v>
      </c>
      <c r="DN27">
        <v>10319125</v>
      </c>
      <c r="DO27">
        <v>10612353</v>
      </c>
      <c r="DP27">
        <v>10922265</v>
      </c>
      <c r="DQ27">
        <v>11228756</v>
      </c>
      <c r="DR27">
        <v>11529337</v>
      </c>
      <c r="DS27">
        <v>11833102</v>
      </c>
      <c r="DT27">
        <v>12144945</v>
      </c>
      <c r="DU27">
        <v>12472794</v>
      </c>
      <c r="DV27">
        <v>12822587</v>
      </c>
      <c r="DW27" t="s">
        <v>58</v>
      </c>
      <c r="DX27" t="s">
        <v>11</v>
      </c>
      <c r="DY27" t="s">
        <v>54</v>
      </c>
      <c r="DZ27" t="s">
        <v>116</v>
      </c>
      <c r="EA27">
        <v>36770000</v>
      </c>
      <c r="EB27">
        <v>31520000</v>
      </c>
      <c r="EC27">
        <v>36170000</v>
      </c>
      <c r="ED27">
        <v>29610000</v>
      </c>
      <c r="EE27">
        <v>41390000</v>
      </c>
      <c r="EF27">
        <v>62880000</v>
      </c>
      <c r="EG27">
        <v>61660000</v>
      </c>
      <c r="EH27">
        <v>78910000</v>
      </c>
      <c r="EI27">
        <v>98210000</v>
      </c>
      <c r="EJ27">
        <v>141420000</v>
      </c>
      <c r="EK27">
        <v>141180000</v>
      </c>
      <c r="EL27">
        <v>136640000</v>
      </c>
      <c r="EM27">
        <v>120230000</v>
      </c>
      <c r="EN27">
        <v>115490000</v>
      </c>
      <c r="EO27">
        <v>181320000</v>
      </c>
      <c r="EP27">
        <v>112460000</v>
      </c>
      <c r="EQ27">
        <v>194490000</v>
      </c>
      <c r="ER27">
        <v>275840000</v>
      </c>
      <c r="ES27">
        <v>375600000</v>
      </c>
      <c r="ET27">
        <v>417300000</v>
      </c>
      <c r="EU27">
        <v>500360000</v>
      </c>
      <c r="EV27">
        <v>549570000</v>
      </c>
      <c r="EW27">
        <v>577040000</v>
      </c>
      <c r="EX27">
        <v>496340000</v>
      </c>
      <c r="EY27">
        <v>470140000</v>
      </c>
      <c r="EZ27">
        <v>434140000</v>
      </c>
      <c r="FA27">
        <v>491540000</v>
      </c>
      <c r="FB27">
        <v>343850000</v>
      </c>
      <c r="FC27">
        <v>434520000</v>
      </c>
      <c r="FD27">
        <v>446620000</v>
      </c>
      <c r="FE27">
        <v>446110000</v>
      </c>
      <c r="FF27">
        <v>409430000</v>
      </c>
      <c r="FG27">
        <v>378140000</v>
      </c>
      <c r="FH27">
        <v>518130000</v>
      </c>
      <c r="FI27">
        <v>505610000</v>
      </c>
      <c r="FJ27">
        <v>573350000</v>
      </c>
    </row>
    <row r="28" spans="1:166" ht="15.75">
      <c r="A28" t="s">
        <v>111</v>
      </c>
      <c r="B28" t="s">
        <v>141</v>
      </c>
      <c r="C28" t="s">
        <v>22</v>
      </c>
      <c r="D28" t="s">
        <v>142</v>
      </c>
      <c r="E28" s="3">
        <f t="shared" si="0"/>
        <v>172.12685938414637</v>
      </c>
      <c r="F28" s="4">
        <f t="shared" si="5"/>
        <v>249.9919307692399</v>
      </c>
      <c r="G28" s="4">
        <f t="shared" si="1"/>
        <v>77.86507138509353</v>
      </c>
      <c r="H28" s="3">
        <f t="shared" si="2"/>
        <v>50.56</v>
      </c>
      <c r="I28" s="4">
        <f t="shared" si="3"/>
        <v>40.01</v>
      </c>
      <c r="J28" s="4">
        <f t="shared" si="4"/>
        <v>11463220000</v>
      </c>
      <c r="K28">
        <v>172.12685938414637</v>
      </c>
      <c r="L28">
        <v>173.54594570376798</v>
      </c>
      <c r="M28">
        <v>180.4348430306252</v>
      </c>
      <c r="N28">
        <v>174.57819605171807</v>
      </c>
      <c r="O28">
        <v>168.7590005705656</v>
      </c>
      <c r="P28">
        <v>184.93483118541974</v>
      </c>
      <c r="Q28">
        <v>206.33283277218803</v>
      </c>
      <c r="R28">
        <v>215.49885485020263</v>
      </c>
      <c r="S28">
        <v>208.51169414669215</v>
      </c>
      <c r="T28">
        <v>225.91842641140886</v>
      </c>
      <c r="U28">
        <v>211.98856634520504</v>
      </c>
      <c r="V28">
        <v>198.5499525231425</v>
      </c>
      <c r="W28">
        <v>185.39055932760203</v>
      </c>
      <c r="X28">
        <v>190.25356092474615</v>
      </c>
      <c r="Y28">
        <v>194.6751160080789</v>
      </c>
      <c r="Z28">
        <v>169.48340547607597</v>
      </c>
      <c r="AA28">
        <v>180.85999996029503</v>
      </c>
      <c r="AB28">
        <v>177.31712800923881</v>
      </c>
      <c r="AC28">
        <v>177.36563845558183</v>
      </c>
      <c r="AD28">
        <v>195.09480118320025</v>
      </c>
      <c r="AE28">
        <v>187.95818748293885</v>
      </c>
      <c r="AF28">
        <v>186.93295465677363</v>
      </c>
      <c r="AG28">
        <v>197.71571321935258</v>
      </c>
      <c r="AH28">
        <v>188.56646486059543</v>
      </c>
      <c r="AI28">
        <v>185.28893068452328</v>
      </c>
      <c r="AJ28">
        <v>191.57991320298188</v>
      </c>
      <c r="AK28">
        <v>192.49009013125396</v>
      </c>
      <c r="AL28">
        <v>199.98445902427576</v>
      </c>
      <c r="AM28">
        <v>206.25895619139004</v>
      </c>
      <c r="AN28">
        <v>213.98479029812106</v>
      </c>
      <c r="AO28">
        <v>214.46659179259967</v>
      </c>
      <c r="AP28">
        <v>233.30202707052183</v>
      </c>
      <c r="AQ28">
        <v>235.6609021782851</v>
      </c>
      <c r="AR28">
        <v>245.4620827562329</v>
      </c>
      <c r="AS28">
        <v>243.12531509222907</v>
      </c>
      <c r="AT28">
        <v>249.9919307692399</v>
      </c>
      <c r="AU28" t="s">
        <v>65</v>
      </c>
      <c r="AV28" t="s">
        <v>123</v>
      </c>
      <c r="AW28" t="s">
        <v>111</v>
      </c>
      <c r="AX28" t="s">
        <v>141</v>
      </c>
      <c r="BW28">
        <v>50.56</v>
      </c>
      <c r="CD28">
        <v>40.01</v>
      </c>
      <c r="CI28" t="s">
        <v>96</v>
      </c>
      <c r="CJ28" t="s">
        <v>95</v>
      </c>
      <c r="CK28" t="s">
        <v>111</v>
      </c>
      <c r="CL28" t="s">
        <v>141</v>
      </c>
      <c r="CM28">
        <v>6034022</v>
      </c>
      <c r="CN28">
        <v>6138428</v>
      </c>
      <c r="CO28">
        <v>6249101</v>
      </c>
      <c r="CP28">
        <v>6364760</v>
      </c>
      <c r="CQ28">
        <v>6483570</v>
      </c>
      <c r="CR28">
        <v>6604259</v>
      </c>
      <c r="CS28">
        <v>6725776</v>
      </c>
      <c r="CT28">
        <v>6848536</v>
      </c>
      <c r="CU28">
        <v>6974443</v>
      </c>
      <c r="CV28">
        <v>7106248</v>
      </c>
      <c r="CW28">
        <v>7245598</v>
      </c>
      <c r="CX28">
        <v>7394730</v>
      </c>
      <c r="CY28">
        <v>7552338</v>
      </c>
      <c r="CZ28">
        <v>7712392</v>
      </c>
      <c r="DA28">
        <v>7866571</v>
      </c>
      <c r="DB28">
        <v>8009705</v>
      </c>
      <c r="DC28">
        <v>8139016</v>
      </c>
      <c r="DD28">
        <v>8258615</v>
      </c>
      <c r="DE28">
        <v>8378673.000000001</v>
      </c>
      <c r="DF28">
        <v>8513337</v>
      </c>
      <c r="DG28">
        <v>8672868</v>
      </c>
      <c r="DH28">
        <v>8861362</v>
      </c>
      <c r="DI28">
        <v>9076261</v>
      </c>
      <c r="DJ28">
        <v>9313042</v>
      </c>
      <c r="DK28">
        <v>9564231</v>
      </c>
      <c r="DL28">
        <v>9824510</v>
      </c>
      <c r="DM28">
        <v>10092753</v>
      </c>
      <c r="DN28">
        <v>10371338</v>
      </c>
      <c r="DO28">
        <v>10662517</v>
      </c>
      <c r="DP28">
        <v>10969725</v>
      </c>
      <c r="DQ28">
        <v>11295324</v>
      </c>
      <c r="DR28">
        <v>11639798</v>
      </c>
      <c r="DS28">
        <v>12001887</v>
      </c>
      <c r="DT28">
        <v>12380104</v>
      </c>
      <c r="DU28">
        <v>12772264</v>
      </c>
      <c r="DV28">
        <v>13176642</v>
      </c>
      <c r="DW28" t="s">
        <v>58</v>
      </c>
      <c r="DX28" t="s">
        <v>11</v>
      </c>
      <c r="DY28" t="s">
        <v>111</v>
      </c>
      <c r="DZ28" t="s">
        <v>141</v>
      </c>
      <c r="EA28">
        <v>22090000</v>
      </c>
      <c r="EB28">
        <v>29840000</v>
      </c>
      <c r="EC28">
        <v>37810000</v>
      </c>
      <c r="ED28">
        <v>70610000</v>
      </c>
      <c r="EE28">
        <v>115890000</v>
      </c>
      <c r="EF28">
        <v>143970000</v>
      </c>
      <c r="EG28">
        <v>87040000</v>
      </c>
      <c r="EH28">
        <v>110200000</v>
      </c>
      <c r="EI28">
        <v>157080000</v>
      </c>
      <c r="EJ28">
        <v>187530000</v>
      </c>
      <c r="EK28">
        <v>266420000.00000003</v>
      </c>
      <c r="EL28">
        <v>227810000</v>
      </c>
      <c r="EM28">
        <v>208840000</v>
      </c>
      <c r="EN28">
        <v>218370000</v>
      </c>
      <c r="EO28">
        <v>319570000</v>
      </c>
      <c r="EP28">
        <v>378650000</v>
      </c>
      <c r="EQ28">
        <v>378690000</v>
      </c>
      <c r="ER28">
        <v>360150000</v>
      </c>
      <c r="ES28">
        <v>435380000</v>
      </c>
      <c r="ET28">
        <v>447180000</v>
      </c>
      <c r="EU28">
        <v>479170000</v>
      </c>
      <c r="EV28">
        <v>449680000</v>
      </c>
      <c r="EW28">
        <v>429690000</v>
      </c>
      <c r="EX28">
        <v>369460000</v>
      </c>
      <c r="EY28">
        <v>439650000</v>
      </c>
      <c r="EZ28">
        <v>539910000</v>
      </c>
      <c r="FA28">
        <v>489670000</v>
      </c>
      <c r="FB28">
        <v>428770000</v>
      </c>
      <c r="FC28">
        <v>346700000</v>
      </c>
      <c r="FD28">
        <v>354270000</v>
      </c>
      <c r="FE28">
        <v>288000000</v>
      </c>
      <c r="FF28">
        <v>351810000</v>
      </c>
      <c r="FG28">
        <v>424970000</v>
      </c>
      <c r="FH28">
        <v>559190000</v>
      </c>
      <c r="FI28">
        <v>587840000</v>
      </c>
      <c r="FJ28">
        <v>721320000</v>
      </c>
    </row>
    <row r="29" spans="1:166" ht="15.75">
      <c r="A29" t="s">
        <v>36</v>
      </c>
      <c r="B29" t="s">
        <v>16</v>
      </c>
      <c r="C29" t="s">
        <v>22</v>
      </c>
      <c r="D29" t="s">
        <v>142</v>
      </c>
      <c r="E29" s="3">
        <f t="shared" si="0"/>
        <v>618.0885056777851</v>
      </c>
      <c r="F29" s="4">
        <f t="shared" si="5"/>
        <v>532.3746623743339</v>
      </c>
      <c r="G29" s="4">
        <f t="shared" si="1"/>
        <v>-85.7138433034512</v>
      </c>
      <c r="H29" s="3">
        <f t="shared" si="2"/>
        <v>43.94</v>
      </c>
      <c r="I29" s="4">
        <f t="shared" si="3"/>
        <v>41.26</v>
      </c>
      <c r="J29" s="4">
        <f t="shared" si="4"/>
        <v>6947710000</v>
      </c>
      <c r="K29">
        <v>618.0885056777851</v>
      </c>
      <c r="L29">
        <v>611.4916358095044</v>
      </c>
      <c r="M29">
        <v>589.5397520749133</v>
      </c>
      <c r="N29">
        <v>546.2434475498732</v>
      </c>
      <c r="O29">
        <v>594.9335315181413</v>
      </c>
      <c r="P29">
        <v>548.0502160398236</v>
      </c>
      <c r="Q29">
        <v>577.7009671491538</v>
      </c>
      <c r="R29">
        <v>550.5126173374782</v>
      </c>
      <c r="S29">
        <v>532.000771844664</v>
      </c>
      <c r="T29">
        <v>541.5331574476596</v>
      </c>
      <c r="U29">
        <v>543.8493166167125</v>
      </c>
      <c r="V29">
        <v>546.6491043137507</v>
      </c>
      <c r="W29">
        <v>518.777895390951</v>
      </c>
      <c r="X29">
        <v>523.1012912996168</v>
      </c>
      <c r="Y29">
        <v>492.284815641431</v>
      </c>
      <c r="Z29">
        <v>493.3351113410963</v>
      </c>
      <c r="AA29">
        <v>507.72295190283654</v>
      </c>
      <c r="AB29">
        <v>503.89700387835364</v>
      </c>
      <c r="AC29">
        <v>499.30013748087623</v>
      </c>
      <c r="AD29">
        <v>509.5373673905453</v>
      </c>
      <c r="AE29">
        <v>487.30703930096837</v>
      </c>
      <c r="AF29">
        <v>482.73786143039615</v>
      </c>
      <c r="AG29">
        <v>478.45333097952107</v>
      </c>
      <c r="AH29">
        <v>492.68013929064443</v>
      </c>
      <c r="AI29">
        <v>464.41881052594033</v>
      </c>
      <c r="AJ29">
        <v>495.87164502533864</v>
      </c>
      <c r="AK29">
        <v>510.12003563780263</v>
      </c>
      <c r="AL29">
        <v>475.8248700063766</v>
      </c>
      <c r="AM29">
        <v>483.3906595564931</v>
      </c>
      <c r="AN29">
        <v>505.98775622938086</v>
      </c>
      <c r="AO29">
        <v>489.5116449916402</v>
      </c>
      <c r="AP29">
        <v>485.0964389751632</v>
      </c>
      <c r="AQ29">
        <v>474.3767771245594</v>
      </c>
      <c r="AR29">
        <v>488.49190862005844</v>
      </c>
      <c r="AS29">
        <v>502.187032639486</v>
      </c>
      <c r="AT29">
        <v>532.3746623743339</v>
      </c>
      <c r="AU29" t="s">
        <v>65</v>
      </c>
      <c r="AV29" t="s">
        <v>123</v>
      </c>
      <c r="AW29" t="s">
        <v>36</v>
      </c>
      <c r="AX29" t="s">
        <v>16</v>
      </c>
      <c r="BP29">
        <v>43.94</v>
      </c>
      <c r="BV29">
        <v>50.05</v>
      </c>
      <c r="BY29">
        <v>37.29</v>
      </c>
      <c r="CC29">
        <v>39.04</v>
      </c>
      <c r="CG29">
        <v>41.26</v>
      </c>
      <c r="CI29" t="s">
        <v>96</v>
      </c>
      <c r="CJ29" t="s">
        <v>95</v>
      </c>
      <c r="CK29" t="s">
        <v>36</v>
      </c>
      <c r="CL29" t="s">
        <v>16</v>
      </c>
      <c r="CM29">
        <v>1133539</v>
      </c>
      <c r="CN29">
        <v>1166883</v>
      </c>
      <c r="CO29">
        <v>1201462</v>
      </c>
      <c r="CP29">
        <v>1237242</v>
      </c>
      <c r="CQ29">
        <v>1274150</v>
      </c>
      <c r="CR29">
        <v>1312132</v>
      </c>
      <c r="CS29">
        <v>1351167</v>
      </c>
      <c r="CT29">
        <v>1391261</v>
      </c>
      <c r="CU29">
        <v>1432406</v>
      </c>
      <c r="CV29">
        <v>1474597</v>
      </c>
      <c r="CW29">
        <v>1517817</v>
      </c>
      <c r="CX29">
        <v>1562144</v>
      </c>
      <c r="CY29">
        <v>1607553</v>
      </c>
      <c r="CZ29">
        <v>1653818</v>
      </c>
      <c r="DA29">
        <v>1700638</v>
      </c>
      <c r="DB29">
        <v>1747839</v>
      </c>
      <c r="DC29">
        <v>1795343</v>
      </c>
      <c r="DD29">
        <v>1843352</v>
      </c>
      <c r="DE29">
        <v>1892328</v>
      </c>
      <c r="DF29">
        <v>1942900</v>
      </c>
      <c r="DG29">
        <v>1995548</v>
      </c>
      <c r="DH29">
        <v>2050456</v>
      </c>
      <c r="DI29">
        <v>2107590</v>
      </c>
      <c r="DJ29">
        <v>2166948</v>
      </c>
      <c r="DK29">
        <v>2228453</v>
      </c>
      <c r="DL29">
        <v>2292053</v>
      </c>
      <c r="DM29">
        <v>2357678</v>
      </c>
      <c r="DN29">
        <v>2425374</v>
      </c>
      <c r="DO29">
        <v>2495316</v>
      </c>
      <c r="DP29">
        <v>2567741</v>
      </c>
      <c r="DQ29">
        <v>2642743</v>
      </c>
      <c r="DR29">
        <v>2720367</v>
      </c>
      <c r="DS29">
        <v>2800333</v>
      </c>
      <c r="DT29">
        <v>2882003</v>
      </c>
      <c r="DU29">
        <v>2964526</v>
      </c>
      <c r="DV29">
        <v>3047249</v>
      </c>
      <c r="DW29" t="s">
        <v>58</v>
      </c>
      <c r="DX29" t="s">
        <v>11</v>
      </c>
      <c r="DY29" t="s">
        <v>36</v>
      </c>
      <c r="DZ29" t="s">
        <v>16</v>
      </c>
      <c r="EA29">
        <v>7510000</v>
      </c>
      <c r="EB29">
        <v>14610000</v>
      </c>
      <c r="EC29">
        <v>13350000</v>
      </c>
      <c r="ED29">
        <v>30880000</v>
      </c>
      <c r="EE29">
        <v>97980000</v>
      </c>
      <c r="EF29">
        <v>83180000</v>
      </c>
      <c r="EG29">
        <v>206190000</v>
      </c>
      <c r="EH29">
        <v>177910000</v>
      </c>
      <c r="EI29">
        <v>240090000</v>
      </c>
      <c r="EJ29">
        <v>170170000</v>
      </c>
      <c r="EK29">
        <v>175370000</v>
      </c>
      <c r="EL29">
        <v>223130000</v>
      </c>
      <c r="EM29">
        <v>187680000</v>
      </c>
      <c r="EN29">
        <v>179560000</v>
      </c>
      <c r="EO29">
        <v>172760000</v>
      </c>
      <c r="EP29">
        <v>207560000</v>
      </c>
      <c r="EQ29">
        <v>230590000</v>
      </c>
      <c r="ER29">
        <v>193910000</v>
      </c>
      <c r="ES29">
        <v>182930000</v>
      </c>
      <c r="ET29">
        <v>250840000</v>
      </c>
      <c r="EU29">
        <v>236180000</v>
      </c>
      <c r="EV29">
        <v>217400000</v>
      </c>
      <c r="EW29">
        <v>199620000</v>
      </c>
      <c r="EX29">
        <v>337440000</v>
      </c>
      <c r="EY29">
        <v>268540000</v>
      </c>
      <c r="EZ29">
        <v>229830000</v>
      </c>
      <c r="FA29">
        <v>271870000</v>
      </c>
      <c r="FB29">
        <v>238690000</v>
      </c>
      <c r="FC29">
        <v>165610000</v>
      </c>
      <c r="FD29">
        <v>222450000</v>
      </c>
      <c r="FE29">
        <v>223460000</v>
      </c>
      <c r="FF29">
        <v>282840000</v>
      </c>
      <c r="FG29">
        <v>363690000</v>
      </c>
      <c r="FH29">
        <v>260660000.00000003</v>
      </c>
      <c r="FI29">
        <v>194530000</v>
      </c>
      <c r="FJ29">
        <v>188700000</v>
      </c>
    </row>
    <row r="30" spans="1:166" ht="15.75">
      <c r="A30" t="s">
        <v>7</v>
      </c>
      <c r="B30" t="s">
        <v>37</v>
      </c>
      <c r="C30" t="s">
        <v>22</v>
      </c>
      <c r="D30" t="s">
        <v>142</v>
      </c>
      <c r="E30" s="3">
        <f t="shared" si="0"/>
        <v>1627.2701858244643</v>
      </c>
      <c r="F30" s="4">
        <f t="shared" si="5"/>
        <v>4284.358738210321</v>
      </c>
      <c r="G30" s="4">
        <f t="shared" si="1"/>
        <v>2657.088552385856</v>
      </c>
      <c r="H30" s="3" t="e">
        <f t="shared" si="2"/>
        <v>#N/A</v>
      </c>
      <c r="I30" s="4" t="e">
        <f t="shared" si="3"/>
        <v>#N/A</v>
      </c>
      <c r="J30" s="4">
        <f t="shared" si="4"/>
        <v>1206900000</v>
      </c>
      <c r="Q30">
        <v>1627.2701858244643</v>
      </c>
      <c r="R30">
        <v>1705.8320534672328</v>
      </c>
      <c r="S30">
        <v>1742.7021622549844</v>
      </c>
      <c r="T30">
        <v>1775.573589223704</v>
      </c>
      <c r="U30">
        <v>1572.8245062806793</v>
      </c>
      <c r="V30">
        <v>1643.0064521267138</v>
      </c>
      <c r="W30">
        <v>1712.9936084730457</v>
      </c>
      <c r="X30">
        <v>1702.2997590601838</v>
      </c>
      <c r="Y30">
        <v>1767.3938518970178</v>
      </c>
      <c r="Z30">
        <v>1877.7174885329596</v>
      </c>
      <c r="AA30">
        <v>2043.1897556031092</v>
      </c>
      <c r="AB30">
        <v>2207.4440165301876</v>
      </c>
      <c r="AC30">
        <v>2339.0576385924865</v>
      </c>
      <c r="AD30">
        <v>2424.6766164522915</v>
      </c>
      <c r="AE30">
        <v>2574.743485067415</v>
      </c>
      <c r="AF30">
        <v>2660.074768160342</v>
      </c>
      <c r="AG30">
        <v>2796.2824194999403</v>
      </c>
      <c r="AH30">
        <v>2903.761112798911</v>
      </c>
      <c r="AI30">
        <v>2981.823752054368</v>
      </c>
      <c r="AJ30">
        <v>3083.0500014386575</v>
      </c>
      <c r="AK30">
        <v>3222.2013842401584</v>
      </c>
      <c r="AL30">
        <v>3363.0894710735092</v>
      </c>
      <c r="AM30">
        <v>3529.939774764713</v>
      </c>
      <c r="AN30">
        <v>3576.3442850069528</v>
      </c>
      <c r="AO30">
        <v>3861.038542407778</v>
      </c>
      <c r="AP30">
        <v>3917.470035274541</v>
      </c>
      <c r="AQ30">
        <v>3966.162595849672</v>
      </c>
      <c r="AR30">
        <v>4068.7867139246973</v>
      </c>
      <c r="AS30">
        <v>4265.679685228459</v>
      </c>
      <c r="AT30">
        <v>4284.358738210321</v>
      </c>
      <c r="AU30" t="s">
        <v>65</v>
      </c>
      <c r="AV30" t="s">
        <v>123</v>
      </c>
      <c r="AW30" t="s">
        <v>7</v>
      </c>
      <c r="AX30" t="s">
        <v>37</v>
      </c>
      <c r="CI30" t="s">
        <v>96</v>
      </c>
      <c r="CJ30" t="s">
        <v>95</v>
      </c>
      <c r="CK30" t="s">
        <v>7</v>
      </c>
      <c r="CL30" t="s">
        <v>37</v>
      </c>
      <c r="CM30">
        <v>826000</v>
      </c>
      <c r="CN30">
        <v>839230.4</v>
      </c>
      <c r="CO30">
        <v>852052.8</v>
      </c>
      <c r="CP30">
        <v>864819.2</v>
      </c>
      <c r="CQ30">
        <v>878041.6</v>
      </c>
      <c r="CR30">
        <v>892000</v>
      </c>
      <c r="CS30">
        <v>906507.2</v>
      </c>
      <c r="CT30">
        <v>921379.2</v>
      </c>
      <c r="CU30">
        <v>936435.2</v>
      </c>
      <c r="CV30">
        <v>951419.2</v>
      </c>
      <c r="CW30">
        <v>966000</v>
      </c>
      <c r="CX30">
        <v>979133.0463596084</v>
      </c>
      <c r="CY30">
        <v>990753.5969827715</v>
      </c>
      <c r="CZ30">
        <v>1000803.8653592109</v>
      </c>
      <c r="DA30">
        <v>1009233.4990836795</v>
      </c>
      <c r="DB30">
        <v>1016000</v>
      </c>
      <c r="DC30">
        <v>1024680</v>
      </c>
      <c r="DD30">
        <v>1032760</v>
      </c>
      <c r="DE30">
        <v>1040840.6531377817</v>
      </c>
      <c r="DF30">
        <v>1048920.9815970599</v>
      </c>
      <c r="DG30">
        <v>1058775</v>
      </c>
      <c r="DH30">
        <v>1070266</v>
      </c>
      <c r="DI30">
        <v>1084441</v>
      </c>
      <c r="DJ30">
        <v>1097374</v>
      </c>
      <c r="DK30">
        <v>1112846</v>
      </c>
      <c r="DL30">
        <v>1122457</v>
      </c>
      <c r="DM30">
        <v>1133996</v>
      </c>
      <c r="DN30">
        <v>1148284</v>
      </c>
      <c r="DO30">
        <v>1160421</v>
      </c>
      <c r="DP30">
        <v>1175267</v>
      </c>
      <c r="DQ30">
        <v>1186873</v>
      </c>
      <c r="DR30">
        <v>1199881</v>
      </c>
      <c r="DS30">
        <v>1210196</v>
      </c>
      <c r="DT30">
        <v>1222811</v>
      </c>
      <c r="DU30">
        <v>1233386</v>
      </c>
      <c r="DV30">
        <v>1243253</v>
      </c>
      <c r="DW30" t="s">
        <v>58</v>
      </c>
      <c r="DX30" t="s">
        <v>11</v>
      </c>
      <c r="DY30" t="s">
        <v>7</v>
      </c>
      <c r="DZ30" t="s">
        <v>37</v>
      </c>
      <c r="EA30">
        <v>6010000</v>
      </c>
      <c r="EB30">
        <v>9240000</v>
      </c>
      <c r="EC30">
        <v>10560000</v>
      </c>
      <c r="ED30">
        <v>13720000</v>
      </c>
      <c r="EE30">
        <v>24970000</v>
      </c>
      <c r="EF30">
        <v>28420000</v>
      </c>
      <c r="EG30">
        <v>17030000</v>
      </c>
      <c r="EH30">
        <v>22360000</v>
      </c>
      <c r="EI30">
        <v>43780000</v>
      </c>
      <c r="EJ30">
        <v>32040000</v>
      </c>
      <c r="EK30">
        <v>33090000.000000004</v>
      </c>
      <c r="EL30">
        <v>58280000</v>
      </c>
      <c r="EM30">
        <v>47710000</v>
      </c>
      <c r="EN30">
        <v>40140000</v>
      </c>
      <c r="EO30">
        <v>33409999.999999996</v>
      </c>
      <c r="EP30">
        <v>26640000</v>
      </c>
      <c r="EQ30">
        <v>54020000</v>
      </c>
      <c r="ER30">
        <v>62600000</v>
      </c>
      <c r="ES30">
        <v>57310000</v>
      </c>
      <c r="ET30">
        <v>60340000</v>
      </c>
      <c r="EU30">
        <v>88290000</v>
      </c>
      <c r="EV30">
        <v>67320000</v>
      </c>
      <c r="EW30">
        <v>45030000</v>
      </c>
      <c r="EX30">
        <v>26080000</v>
      </c>
      <c r="EY30">
        <v>14140000</v>
      </c>
      <c r="EZ30">
        <v>23120000</v>
      </c>
      <c r="FA30">
        <v>19390000</v>
      </c>
      <c r="FB30">
        <v>41700000</v>
      </c>
      <c r="FC30">
        <v>40000000</v>
      </c>
      <c r="FD30">
        <v>41450000</v>
      </c>
      <c r="FE30">
        <v>20210000</v>
      </c>
      <c r="FF30">
        <v>21030000</v>
      </c>
      <c r="FG30">
        <v>23600000</v>
      </c>
      <c r="FH30">
        <v>-14130000</v>
      </c>
      <c r="FI30">
        <v>33390000</v>
      </c>
      <c r="FJ30">
        <v>34610000</v>
      </c>
    </row>
    <row r="31" spans="1:166" ht="15.75">
      <c r="A31" t="s">
        <v>108</v>
      </c>
      <c r="B31" t="s">
        <v>73</v>
      </c>
      <c r="C31" t="s">
        <v>22</v>
      </c>
      <c r="D31" t="s">
        <v>142</v>
      </c>
      <c r="E31" s="3">
        <f t="shared" si="0"/>
        <v>202.72135555220453</v>
      </c>
      <c r="F31" s="4">
        <f t="shared" si="5"/>
        <v>312.1619264116442</v>
      </c>
      <c r="G31" s="4">
        <f t="shared" si="1"/>
        <v>109.44057085943965</v>
      </c>
      <c r="H31" s="3">
        <f t="shared" si="2"/>
        <v>44.49</v>
      </c>
      <c r="I31" s="4">
        <f t="shared" si="3"/>
        <v>47.11</v>
      </c>
      <c r="J31" s="4">
        <f t="shared" si="4"/>
        <v>22816690000</v>
      </c>
      <c r="U31">
        <v>202.72135555220453</v>
      </c>
      <c r="V31">
        <v>207.7908938252119</v>
      </c>
      <c r="W31">
        <v>189.05298195952835</v>
      </c>
      <c r="X31">
        <v>156.16126777787773</v>
      </c>
      <c r="Y31">
        <v>143.72871896573477</v>
      </c>
      <c r="Z31">
        <v>143.6886147518512</v>
      </c>
      <c r="AA31">
        <v>139.86525688965637</v>
      </c>
      <c r="AB31">
        <v>160.65600804122266</v>
      </c>
      <c r="AC31">
        <v>174.20758264352492</v>
      </c>
      <c r="AD31">
        <v>184.95023888952088</v>
      </c>
      <c r="AE31">
        <v>184.46972918324335</v>
      </c>
      <c r="AF31">
        <v>189.03857281151775</v>
      </c>
      <c r="AG31">
        <v>173.7414103440542</v>
      </c>
      <c r="AH31">
        <v>181.96109841052953</v>
      </c>
      <c r="AI31">
        <v>187.27720694230183</v>
      </c>
      <c r="AJ31">
        <v>186.009014450683</v>
      </c>
      <c r="AK31">
        <v>193.93804403420793</v>
      </c>
      <c r="AL31">
        <v>208.09549677545962</v>
      </c>
      <c r="AM31">
        <v>224.75936248200466</v>
      </c>
      <c r="AN31">
        <v>236.96982622504663</v>
      </c>
      <c r="AO31">
        <v>233.43926556618007</v>
      </c>
      <c r="AP31">
        <v>254.35695392660125</v>
      </c>
      <c r="AQ31">
        <v>269.45220552883677</v>
      </c>
      <c r="AR31">
        <v>278.13612180469755</v>
      </c>
      <c r="AS31">
        <v>292.27871427037644</v>
      </c>
      <c r="AT31">
        <v>312.1619264116442</v>
      </c>
      <c r="AU31" t="s">
        <v>65</v>
      </c>
      <c r="AV31" t="s">
        <v>123</v>
      </c>
      <c r="AW31" t="s">
        <v>108</v>
      </c>
      <c r="AX31" t="s">
        <v>73</v>
      </c>
      <c r="BY31">
        <v>44.49</v>
      </c>
      <c r="CF31">
        <v>47.11</v>
      </c>
      <c r="CI31" t="s">
        <v>96</v>
      </c>
      <c r="CJ31" t="s">
        <v>95</v>
      </c>
      <c r="CK31" t="s">
        <v>108</v>
      </c>
      <c r="CL31" t="s">
        <v>73</v>
      </c>
      <c r="CM31">
        <v>9453385</v>
      </c>
      <c r="CN31">
        <v>9665565</v>
      </c>
      <c r="CO31">
        <v>9882427</v>
      </c>
      <c r="CP31">
        <v>10109426</v>
      </c>
      <c r="CQ31">
        <v>10353943</v>
      </c>
      <c r="CR31">
        <v>10620268</v>
      </c>
      <c r="CS31">
        <v>10908878</v>
      </c>
      <c r="CT31">
        <v>11214834</v>
      </c>
      <c r="CU31">
        <v>11530022</v>
      </c>
      <c r="CV31">
        <v>11843382</v>
      </c>
      <c r="CW31">
        <v>12145501</v>
      </c>
      <c r="CX31">
        <v>12441643</v>
      </c>
      <c r="CY31">
        <v>12731231</v>
      </c>
      <c r="CZ31">
        <v>12992962</v>
      </c>
      <c r="DA31">
        <v>13199259</v>
      </c>
      <c r="DB31">
        <v>13334972</v>
      </c>
      <c r="DC31">
        <v>13384409</v>
      </c>
      <c r="DD31">
        <v>13365201</v>
      </c>
      <c r="DE31">
        <v>13336217</v>
      </c>
      <c r="DF31">
        <v>13378100</v>
      </c>
      <c r="DG31">
        <v>13547076</v>
      </c>
      <c r="DH31">
        <v>13867422</v>
      </c>
      <c r="DI31">
        <v>14318167</v>
      </c>
      <c r="DJ31">
        <v>14854590</v>
      </c>
      <c r="DK31">
        <v>15409381</v>
      </c>
      <c r="DL31">
        <v>15933452</v>
      </c>
      <c r="DM31">
        <v>16412893</v>
      </c>
      <c r="DN31">
        <v>16862385</v>
      </c>
      <c r="DO31">
        <v>17295521</v>
      </c>
      <c r="DP31">
        <v>17735992</v>
      </c>
      <c r="DQ31">
        <v>18200656</v>
      </c>
      <c r="DR31">
        <v>18691461</v>
      </c>
      <c r="DS31">
        <v>19200021</v>
      </c>
      <c r="DT31">
        <v>19721009</v>
      </c>
      <c r="DU31">
        <v>20246287</v>
      </c>
      <c r="DV31">
        <v>20770013</v>
      </c>
      <c r="DW31" t="s">
        <v>58</v>
      </c>
      <c r="DX31" t="s">
        <v>11</v>
      </c>
      <c r="DY31" t="s">
        <v>108</v>
      </c>
      <c r="DZ31" t="s">
        <v>73</v>
      </c>
      <c r="EA31">
        <v>80000</v>
      </c>
      <c r="EB31">
        <v>120000</v>
      </c>
      <c r="EC31">
        <v>130000</v>
      </c>
      <c r="ED31">
        <v>110000</v>
      </c>
      <c r="EE31">
        <v>690000</v>
      </c>
      <c r="EF31">
        <v>20330000</v>
      </c>
      <c r="EG31">
        <v>69870000</v>
      </c>
      <c r="EH31">
        <v>79800000</v>
      </c>
      <c r="EI31">
        <v>104080000</v>
      </c>
      <c r="EJ31">
        <v>143900000</v>
      </c>
      <c r="EK31">
        <v>167060000</v>
      </c>
      <c r="EL31">
        <v>140250000</v>
      </c>
      <c r="EM31">
        <v>204510000</v>
      </c>
      <c r="EN31">
        <v>207010000</v>
      </c>
      <c r="EO31">
        <v>254320000</v>
      </c>
      <c r="EP31">
        <v>295690000</v>
      </c>
      <c r="EQ31">
        <v>420030000</v>
      </c>
      <c r="ER31">
        <v>664610000</v>
      </c>
      <c r="ES31">
        <v>915000000</v>
      </c>
      <c r="ET31">
        <v>804800000</v>
      </c>
      <c r="EU31">
        <v>997310000</v>
      </c>
      <c r="EV31">
        <v>1065099999.9999999</v>
      </c>
      <c r="EW31">
        <v>1459680000</v>
      </c>
      <c r="EX31">
        <v>1175530000</v>
      </c>
      <c r="EY31">
        <v>1198940000</v>
      </c>
      <c r="EZ31">
        <v>1062390000.0000001</v>
      </c>
      <c r="FA31">
        <v>885730000</v>
      </c>
      <c r="FB31">
        <v>947110000</v>
      </c>
      <c r="FC31">
        <v>1039800000</v>
      </c>
      <c r="FD31">
        <v>818520000</v>
      </c>
      <c r="FE31">
        <v>906220000</v>
      </c>
      <c r="FF31">
        <v>960720000</v>
      </c>
      <c r="FG31">
        <v>2219270000</v>
      </c>
      <c r="FH31">
        <v>1047970000</v>
      </c>
      <c r="FI31">
        <v>1242860000</v>
      </c>
      <c r="FJ31">
        <v>1297150000</v>
      </c>
    </row>
    <row r="32" spans="1:166" ht="15.75">
      <c r="A32" t="s">
        <v>124</v>
      </c>
      <c r="B32" t="s">
        <v>140</v>
      </c>
      <c r="C32" t="s">
        <v>22</v>
      </c>
      <c r="D32" t="s">
        <v>142</v>
      </c>
      <c r="E32" s="3">
        <f t="shared" si="0"/>
        <v>2263.396218884942</v>
      </c>
      <c r="F32" s="4">
        <f t="shared" si="5"/>
        <v>2390.5987947033777</v>
      </c>
      <c r="G32" s="4">
        <f t="shared" si="1"/>
        <v>127.20257581843589</v>
      </c>
      <c r="H32" s="3">
        <f t="shared" si="2"/>
        <v>74.33</v>
      </c>
      <c r="I32" s="4">
        <f t="shared" si="3"/>
        <v>63.9</v>
      </c>
      <c r="J32" s="4">
        <f t="shared" si="4"/>
        <v>2601210000</v>
      </c>
      <c r="U32">
        <v>2263.396218884942</v>
      </c>
      <c r="V32">
        <v>2235.444201491959</v>
      </c>
      <c r="W32">
        <v>2179.848564880473</v>
      </c>
      <c r="X32">
        <v>2091.405189441576</v>
      </c>
      <c r="Y32">
        <v>2029.2593512338324</v>
      </c>
      <c r="Z32">
        <v>1974.0816311276396</v>
      </c>
      <c r="AA32">
        <v>1988.738100449578</v>
      </c>
      <c r="AB32">
        <v>1972.3900148707805</v>
      </c>
      <c r="AC32">
        <v>1903.3681665334238</v>
      </c>
      <c r="AD32">
        <v>1857.5493035793136</v>
      </c>
      <c r="AE32">
        <v>1831.0589284142873</v>
      </c>
      <c r="AF32">
        <v>1912.6180085804167</v>
      </c>
      <c r="AG32">
        <v>1986.0035387618502</v>
      </c>
      <c r="AH32">
        <v>1889.24114680031</v>
      </c>
      <c r="AI32">
        <v>1969.5532080076682</v>
      </c>
      <c r="AJ32">
        <v>1991.6018606482776</v>
      </c>
      <c r="AK32">
        <v>1995.2822497253671</v>
      </c>
      <c r="AL32">
        <v>2019.019873288156</v>
      </c>
      <c r="AM32">
        <v>2026.8420431058223</v>
      </c>
      <c r="AN32">
        <v>2040.3467969864187</v>
      </c>
      <c r="AO32">
        <v>2061.620971465504</v>
      </c>
      <c r="AP32">
        <v>2042.2630934903232</v>
      </c>
      <c r="AQ32">
        <v>2099.8941215863265</v>
      </c>
      <c r="AR32">
        <v>2150.8406498944364</v>
      </c>
      <c r="AS32">
        <v>2373.4284667370944</v>
      </c>
      <c r="AT32">
        <v>2390.5987947033777</v>
      </c>
      <c r="AU32" t="s">
        <v>65</v>
      </c>
      <c r="AV32" t="s">
        <v>123</v>
      </c>
      <c r="AW32" t="s">
        <v>124</v>
      </c>
      <c r="AX32" t="s">
        <v>140</v>
      </c>
      <c r="BV32">
        <v>74.33</v>
      </c>
      <c r="CG32">
        <v>63.9</v>
      </c>
      <c r="CI32" t="s">
        <v>96</v>
      </c>
      <c r="CJ32" t="s">
        <v>95</v>
      </c>
      <c r="CK32" t="s">
        <v>124</v>
      </c>
      <c r="CL32" t="s">
        <v>140</v>
      </c>
      <c r="CM32">
        <v>780386</v>
      </c>
      <c r="CN32">
        <v>804310</v>
      </c>
      <c r="CO32">
        <v>829810</v>
      </c>
      <c r="CP32">
        <v>855970</v>
      </c>
      <c r="CQ32">
        <v>881536</v>
      </c>
      <c r="CR32">
        <v>905652</v>
      </c>
      <c r="CS32">
        <v>928223</v>
      </c>
      <c r="CT32">
        <v>949709</v>
      </c>
      <c r="CU32">
        <v>970537</v>
      </c>
      <c r="CV32">
        <v>991357</v>
      </c>
      <c r="CW32">
        <v>1012824</v>
      </c>
      <c r="CX32">
        <v>1034636</v>
      </c>
      <c r="CY32">
        <v>1057115</v>
      </c>
      <c r="CZ32">
        <v>1082264</v>
      </c>
      <c r="DA32">
        <v>1112679</v>
      </c>
      <c r="DB32">
        <v>1150038</v>
      </c>
      <c r="DC32">
        <v>1195331</v>
      </c>
      <c r="DD32">
        <v>1247573</v>
      </c>
      <c r="DE32">
        <v>1304005</v>
      </c>
      <c r="DF32">
        <v>1360710</v>
      </c>
      <c r="DG32">
        <v>1414830</v>
      </c>
      <c r="DH32">
        <v>1465201</v>
      </c>
      <c r="DI32">
        <v>1512524</v>
      </c>
      <c r="DJ32">
        <v>1558055</v>
      </c>
      <c r="DK32">
        <v>1603865</v>
      </c>
      <c r="DL32">
        <v>1651352</v>
      </c>
      <c r="DM32">
        <v>1700975</v>
      </c>
      <c r="DN32">
        <v>1751872</v>
      </c>
      <c r="DO32">
        <v>1802579</v>
      </c>
      <c r="DP32">
        <v>1851034</v>
      </c>
      <c r="DQ32">
        <v>1895839</v>
      </c>
      <c r="DR32">
        <v>1936399</v>
      </c>
      <c r="DS32">
        <v>1973408</v>
      </c>
      <c r="DT32">
        <v>2008342</v>
      </c>
      <c r="DU32">
        <v>2043339</v>
      </c>
      <c r="DV32">
        <v>2079951</v>
      </c>
      <c r="DW32" t="s">
        <v>58</v>
      </c>
      <c r="DX32" t="s">
        <v>11</v>
      </c>
      <c r="DY32" t="s">
        <v>124</v>
      </c>
      <c r="DZ32" t="s">
        <v>140</v>
      </c>
      <c r="EC32">
        <v>20000</v>
      </c>
      <c r="EN32">
        <v>10000</v>
      </c>
      <c r="EP32">
        <v>5270000</v>
      </c>
      <c r="EQ32">
        <v>14580000</v>
      </c>
      <c r="ER32">
        <v>16530000.000000002</v>
      </c>
      <c r="ES32">
        <v>22120000</v>
      </c>
      <c r="ET32">
        <v>58500000</v>
      </c>
      <c r="EU32">
        <v>119620000</v>
      </c>
      <c r="EV32">
        <v>180450000</v>
      </c>
      <c r="EW32">
        <v>142340000</v>
      </c>
      <c r="EX32">
        <v>152550000</v>
      </c>
      <c r="EY32">
        <v>137100000</v>
      </c>
      <c r="EZ32">
        <v>190370000</v>
      </c>
      <c r="FA32">
        <v>185920000</v>
      </c>
      <c r="FB32">
        <v>165160000</v>
      </c>
      <c r="FC32">
        <v>180830000</v>
      </c>
      <c r="FD32">
        <v>178550000</v>
      </c>
      <c r="FE32">
        <v>152330000</v>
      </c>
      <c r="FF32">
        <v>112130000</v>
      </c>
      <c r="FG32">
        <v>142420000</v>
      </c>
      <c r="FH32">
        <v>146170000</v>
      </c>
      <c r="FI32">
        <v>173110000</v>
      </c>
      <c r="FJ32">
        <v>125130000</v>
      </c>
    </row>
    <row r="33" spans="1:166" ht="15.75">
      <c r="A33" t="s">
        <v>76</v>
      </c>
      <c r="B33" t="s">
        <v>133</v>
      </c>
      <c r="C33" t="s">
        <v>22</v>
      </c>
      <c r="D33" t="s">
        <v>142</v>
      </c>
      <c r="E33" s="3">
        <f t="shared" si="0"/>
        <v>307.3022132217108</v>
      </c>
      <c r="F33" s="4">
        <f t="shared" si="5"/>
        <v>168.17375436813396</v>
      </c>
      <c r="G33" s="4">
        <f t="shared" si="1"/>
        <v>-139.12845885357686</v>
      </c>
      <c r="H33" s="3">
        <f t="shared" si="2"/>
        <v>36.1</v>
      </c>
      <c r="I33" s="4">
        <f t="shared" si="3"/>
        <v>43.89</v>
      </c>
      <c r="J33" s="4">
        <f t="shared" si="4"/>
        <v>9058130000</v>
      </c>
      <c r="K33">
        <v>307.3022132217108</v>
      </c>
      <c r="L33">
        <v>315.23496133380337</v>
      </c>
      <c r="M33">
        <v>290.2173268070037</v>
      </c>
      <c r="N33">
        <v>233.72586577736004</v>
      </c>
      <c r="O33">
        <v>246.82733252751092</v>
      </c>
      <c r="P33">
        <v>232.93696274123266</v>
      </c>
      <c r="Q33">
        <v>227.66380990463114</v>
      </c>
      <c r="R33">
        <v>238.16976055189048</v>
      </c>
      <c r="S33">
        <v>262.40467914408015</v>
      </c>
      <c r="T33">
        <v>273.0997389250677</v>
      </c>
      <c r="U33">
        <v>259.48514538937957</v>
      </c>
      <c r="V33">
        <v>253.83627588426495</v>
      </c>
      <c r="W33">
        <v>250.89675982490792</v>
      </c>
      <c r="X33">
        <v>232.48240333948772</v>
      </c>
      <c r="Y33">
        <v>188.11707190021227</v>
      </c>
      <c r="Z33">
        <v>197.11901917629243</v>
      </c>
      <c r="AA33">
        <v>203.90978067729696</v>
      </c>
      <c r="AB33">
        <v>198.42291212926997</v>
      </c>
      <c r="AC33">
        <v>206.1466034188594</v>
      </c>
      <c r="AD33">
        <v>202.05472098420708</v>
      </c>
      <c r="AE33">
        <v>193.49795763355823</v>
      </c>
      <c r="AF33">
        <v>192.2191654288185</v>
      </c>
      <c r="AG33">
        <v>173.98791337763316</v>
      </c>
      <c r="AH33">
        <v>170.77583924267117</v>
      </c>
      <c r="AI33">
        <v>171.74686900393206</v>
      </c>
      <c r="AJ33">
        <v>170.32906455546663</v>
      </c>
      <c r="AK33">
        <v>170.19471866333672</v>
      </c>
      <c r="AL33">
        <v>168.9068440747275</v>
      </c>
      <c r="AM33">
        <v>180.10440063739924</v>
      </c>
      <c r="AN33">
        <v>172.9273576229804</v>
      </c>
      <c r="AO33">
        <v>164.64894757451702</v>
      </c>
      <c r="AP33">
        <v>170.3311179690051</v>
      </c>
      <c r="AQ33">
        <v>169.4740444681075</v>
      </c>
      <c r="AR33">
        <v>172.38693536012715</v>
      </c>
      <c r="AS33">
        <v>166.66442960246448</v>
      </c>
      <c r="AT33">
        <v>168.17375436813396</v>
      </c>
      <c r="AU33" t="s">
        <v>65</v>
      </c>
      <c r="AV33" t="s">
        <v>123</v>
      </c>
      <c r="AW33" t="s">
        <v>76</v>
      </c>
      <c r="AX33" t="s">
        <v>133</v>
      </c>
      <c r="BU33">
        <v>36.1</v>
      </c>
      <c r="BW33">
        <v>41.53</v>
      </c>
      <c r="CH33">
        <v>43.89</v>
      </c>
      <c r="CI33" t="s">
        <v>96</v>
      </c>
      <c r="CJ33" t="s">
        <v>95</v>
      </c>
      <c r="CK33" t="s">
        <v>76</v>
      </c>
      <c r="CL33" t="s">
        <v>133</v>
      </c>
      <c r="CM33">
        <v>4372957</v>
      </c>
      <c r="CN33">
        <v>4505018</v>
      </c>
      <c r="CO33">
        <v>4640560</v>
      </c>
      <c r="CP33">
        <v>4779869</v>
      </c>
      <c r="CQ33">
        <v>4923337</v>
      </c>
      <c r="CR33">
        <v>5071204</v>
      </c>
      <c r="CS33">
        <v>5223853</v>
      </c>
      <c r="CT33">
        <v>5381141</v>
      </c>
      <c r="CU33">
        <v>5542178</v>
      </c>
      <c r="CV33">
        <v>5705724</v>
      </c>
      <c r="CW33">
        <v>5871030</v>
      </c>
      <c r="CX33">
        <v>6038229</v>
      </c>
      <c r="CY33">
        <v>6208128</v>
      </c>
      <c r="CZ33">
        <v>6381552</v>
      </c>
      <c r="DA33">
        <v>6559627</v>
      </c>
      <c r="DB33">
        <v>6743501</v>
      </c>
      <c r="DC33">
        <v>6933529</v>
      </c>
      <c r="DD33">
        <v>7130570</v>
      </c>
      <c r="DE33">
        <v>7336924</v>
      </c>
      <c r="DF33">
        <v>7555416</v>
      </c>
      <c r="DG33">
        <v>7788198</v>
      </c>
      <c r="DH33">
        <v>8036341</v>
      </c>
      <c r="DI33">
        <v>8299868</v>
      </c>
      <c r="DJ33">
        <v>8578542</v>
      </c>
      <c r="DK33">
        <v>8871631</v>
      </c>
      <c r="DL33">
        <v>9178575</v>
      </c>
      <c r="DM33">
        <v>9499892</v>
      </c>
      <c r="DN33">
        <v>9835945</v>
      </c>
      <c r="DO33">
        <v>10185812</v>
      </c>
      <c r="DP33">
        <v>10548219</v>
      </c>
      <c r="DQ33">
        <v>10922421</v>
      </c>
      <c r="DR33">
        <v>11308134</v>
      </c>
      <c r="DS33">
        <v>11706182</v>
      </c>
      <c r="DT33">
        <v>12118322</v>
      </c>
      <c r="DU33">
        <v>12546945</v>
      </c>
      <c r="DV33">
        <v>12993884</v>
      </c>
      <c r="DW33" t="s">
        <v>58</v>
      </c>
      <c r="DX33" t="s">
        <v>11</v>
      </c>
      <c r="DY33" t="s">
        <v>76</v>
      </c>
      <c r="DZ33" t="s">
        <v>133</v>
      </c>
      <c r="EA33">
        <v>31540000</v>
      </c>
      <c r="EB33">
        <v>40890000</v>
      </c>
      <c r="EC33">
        <v>43240000</v>
      </c>
      <c r="ED33">
        <v>70850000</v>
      </c>
      <c r="EE33">
        <v>134810000</v>
      </c>
      <c r="EF33">
        <v>137270000</v>
      </c>
      <c r="EG33">
        <v>125710000</v>
      </c>
      <c r="EH33">
        <v>95020000</v>
      </c>
      <c r="EI33">
        <v>155230000</v>
      </c>
      <c r="EJ33">
        <v>172530000</v>
      </c>
      <c r="EK33">
        <v>165430000</v>
      </c>
      <c r="EL33">
        <v>191360000</v>
      </c>
      <c r="EM33">
        <v>257160000.00000003</v>
      </c>
      <c r="EN33">
        <v>173570000</v>
      </c>
      <c r="EO33">
        <v>157750000</v>
      </c>
      <c r="EP33">
        <v>297640000</v>
      </c>
      <c r="EQ33">
        <v>303710000</v>
      </c>
      <c r="ER33">
        <v>354650000</v>
      </c>
      <c r="ES33">
        <v>371410000</v>
      </c>
      <c r="ET33">
        <v>298050000</v>
      </c>
      <c r="EU33">
        <v>387590000</v>
      </c>
      <c r="EV33">
        <v>369560000</v>
      </c>
      <c r="EW33">
        <v>356710000</v>
      </c>
      <c r="EX33">
        <v>338520000</v>
      </c>
      <c r="EY33">
        <v>372950000</v>
      </c>
      <c r="EZ33">
        <v>272390000</v>
      </c>
      <c r="FA33">
        <v>252060000</v>
      </c>
      <c r="FB33">
        <v>333170000</v>
      </c>
      <c r="FC33">
        <v>292140000</v>
      </c>
      <c r="FD33">
        <v>187070000</v>
      </c>
      <c r="FE33">
        <v>209090000</v>
      </c>
      <c r="FF33">
        <v>259050000</v>
      </c>
      <c r="FG33">
        <v>300450000</v>
      </c>
      <c r="FH33">
        <v>479820000</v>
      </c>
      <c r="FI33">
        <v>547590000</v>
      </c>
      <c r="FJ33">
        <v>522150000</v>
      </c>
    </row>
    <row r="34" spans="1:166" ht="15.75">
      <c r="A34" t="s">
        <v>130</v>
      </c>
      <c r="B34" t="s">
        <v>21</v>
      </c>
      <c r="C34" t="s">
        <v>22</v>
      </c>
      <c r="D34" t="s">
        <v>142</v>
      </c>
      <c r="E34" s="3">
        <f t="shared" si="0"/>
        <v>345.08309182879657</v>
      </c>
      <c r="F34" s="4">
        <f t="shared" si="5"/>
        <v>442.7179313354828</v>
      </c>
      <c r="G34" s="4">
        <f t="shared" si="1"/>
        <v>97.6348395066862</v>
      </c>
      <c r="H34" s="3">
        <f t="shared" si="2"/>
        <v>38.68</v>
      </c>
      <c r="I34" s="4">
        <f t="shared" si="3"/>
        <v>42.93</v>
      </c>
      <c r="J34" s="4">
        <f t="shared" si="4"/>
        <v>11642290000</v>
      </c>
      <c r="K34">
        <v>345.08309182879657</v>
      </c>
      <c r="L34">
        <v>384.8992407251222</v>
      </c>
      <c r="M34">
        <v>388.2899816010091</v>
      </c>
      <c r="N34">
        <v>399.09302045438795</v>
      </c>
      <c r="O34">
        <v>432.1280419494036</v>
      </c>
      <c r="P34">
        <v>398.36369987066666</v>
      </c>
      <c r="Q34">
        <v>421.9079056523116</v>
      </c>
      <c r="R34">
        <v>433.99601958154705</v>
      </c>
      <c r="S34">
        <v>396.68531067968775</v>
      </c>
      <c r="T34">
        <v>411.06795807478807</v>
      </c>
      <c r="U34">
        <v>416.34006100263355</v>
      </c>
      <c r="V34">
        <v>352.07893468580045</v>
      </c>
      <c r="W34">
        <v>342.3438614673528</v>
      </c>
      <c r="X34">
        <v>316.228173967776</v>
      </c>
      <c r="Y34">
        <v>293.5968613236055</v>
      </c>
      <c r="Z34">
        <v>314.0696989490981</v>
      </c>
      <c r="AA34">
        <v>313.8150144084504</v>
      </c>
      <c r="AB34">
        <v>303.6635207868965</v>
      </c>
      <c r="AC34">
        <v>325.20482438997414</v>
      </c>
      <c r="AD34">
        <v>339.81767356800003</v>
      </c>
      <c r="AE34">
        <v>358.5537404385378</v>
      </c>
      <c r="AF34">
        <v>366.46130747755046</v>
      </c>
      <c r="AG34">
        <v>368.10389956109407</v>
      </c>
      <c r="AH34">
        <v>367.2846662008839</v>
      </c>
      <c r="AI34">
        <v>359.0260513064135</v>
      </c>
      <c r="AJ34">
        <v>359.43154866376705</v>
      </c>
      <c r="AK34">
        <v>366.22010563482127</v>
      </c>
      <c r="AL34">
        <v>367.4600805060964</v>
      </c>
      <c r="AM34">
        <v>365.7525572898385</v>
      </c>
      <c r="AN34">
        <v>361.201930019281</v>
      </c>
      <c r="AO34">
        <v>371.7680803881828</v>
      </c>
      <c r="AP34">
        <v>374.1686638369385</v>
      </c>
      <c r="AQ34">
        <v>370.81072923544974</v>
      </c>
      <c r="AR34">
        <v>399.0619903480964</v>
      </c>
      <c r="AS34">
        <v>430.57974153649945</v>
      </c>
      <c r="AT34">
        <v>442.7179313354828</v>
      </c>
      <c r="AU34" t="s">
        <v>65</v>
      </c>
      <c r="AV34" t="s">
        <v>123</v>
      </c>
      <c r="AW34" t="s">
        <v>130</v>
      </c>
      <c r="AX34" t="s">
        <v>21</v>
      </c>
      <c r="BO34">
        <v>38.68</v>
      </c>
      <c r="BU34">
        <v>44.95</v>
      </c>
      <c r="BY34">
        <v>46.5</v>
      </c>
      <c r="CG34">
        <v>42.93</v>
      </c>
      <c r="CI34" t="s">
        <v>96</v>
      </c>
      <c r="CJ34" t="s">
        <v>95</v>
      </c>
      <c r="CK34" t="s">
        <v>130</v>
      </c>
      <c r="CL34" t="s">
        <v>21</v>
      </c>
      <c r="CM34">
        <v>57357275</v>
      </c>
      <c r="CN34">
        <v>58745411</v>
      </c>
      <c r="CO34">
        <v>60191508</v>
      </c>
      <c r="CP34">
        <v>61720304</v>
      </c>
      <c r="CQ34">
        <v>63363756</v>
      </c>
      <c r="CR34">
        <v>65141058</v>
      </c>
      <c r="CS34">
        <v>67067498.99999999</v>
      </c>
      <c r="CT34">
        <v>69127157</v>
      </c>
      <c r="CU34">
        <v>71269619</v>
      </c>
      <c r="CV34">
        <v>73424869</v>
      </c>
      <c r="CW34">
        <v>75543388</v>
      </c>
      <c r="CX34">
        <v>77604166</v>
      </c>
      <c r="CY34">
        <v>79623647</v>
      </c>
      <c r="CZ34">
        <v>81635550</v>
      </c>
      <c r="DA34">
        <v>83691577</v>
      </c>
      <c r="DB34">
        <v>85828707</v>
      </c>
      <c r="DC34">
        <v>88057486</v>
      </c>
      <c r="DD34">
        <v>90363921</v>
      </c>
      <c r="DE34">
        <v>92731304</v>
      </c>
      <c r="DF34">
        <v>95133496</v>
      </c>
      <c r="DG34">
        <v>97552057</v>
      </c>
      <c r="DH34">
        <v>99986136</v>
      </c>
      <c r="DI34">
        <v>102444773</v>
      </c>
      <c r="DJ34">
        <v>104931559</v>
      </c>
      <c r="DK34">
        <v>107452627</v>
      </c>
      <c r="DL34">
        <v>110014688</v>
      </c>
      <c r="DM34">
        <v>112618306</v>
      </c>
      <c r="DN34">
        <v>115268715</v>
      </c>
      <c r="DO34">
        <v>117983368</v>
      </c>
      <c r="DP34">
        <v>120784408</v>
      </c>
      <c r="DQ34">
        <v>123688536</v>
      </c>
      <c r="DR34">
        <v>126704722</v>
      </c>
      <c r="DS34">
        <v>129832447</v>
      </c>
      <c r="DT34">
        <v>133067097.00000001</v>
      </c>
      <c r="DU34">
        <v>136399438</v>
      </c>
      <c r="DV34">
        <v>139823340</v>
      </c>
      <c r="DW34" t="s">
        <v>58</v>
      </c>
      <c r="DX34" t="s">
        <v>11</v>
      </c>
      <c r="DY34" t="s">
        <v>130</v>
      </c>
      <c r="DZ34" t="s">
        <v>21</v>
      </c>
      <c r="EA34">
        <v>107540000</v>
      </c>
      <c r="EB34">
        <v>107110000</v>
      </c>
      <c r="EC34">
        <v>83000000</v>
      </c>
      <c r="ED34">
        <v>76380000</v>
      </c>
      <c r="EE34">
        <v>72610000</v>
      </c>
      <c r="EF34">
        <v>80880000</v>
      </c>
      <c r="EG34">
        <v>51820000</v>
      </c>
      <c r="EH34">
        <v>42010000</v>
      </c>
      <c r="EI34">
        <v>40150000</v>
      </c>
      <c r="EJ34">
        <v>25740000</v>
      </c>
      <c r="EK34">
        <v>34900000</v>
      </c>
      <c r="EL34">
        <v>39650000</v>
      </c>
      <c r="EM34">
        <v>35350000</v>
      </c>
      <c r="EN34">
        <v>46750000</v>
      </c>
      <c r="EO34">
        <v>32390000</v>
      </c>
      <c r="EP34">
        <v>31710000</v>
      </c>
      <c r="EQ34">
        <v>58120000</v>
      </c>
      <c r="ER34">
        <v>67620000</v>
      </c>
      <c r="ES34">
        <v>118080000</v>
      </c>
      <c r="ET34">
        <v>344000000</v>
      </c>
      <c r="EU34">
        <v>255080000</v>
      </c>
      <c r="EV34">
        <v>258320000</v>
      </c>
      <c r="EW34">
        <v>258820000</v>
      </c>
      <c r="EX34">
        <v>288420000</v>
      </c>
      <c r="EY34">
        <v>189660000</v>
      </c>
      <c r="EZ34">
        <v>210960000</v>
      </c>
      <c r="FA34">
        <v>188750000</v>
      </c>
      <c r="FB34">
        <v>199750000</v>
      </c>
      <c r="FC34">
        <v>203150000</v>
      </c>
      <c r="FD34">
        <v>151800000</v>
      </c>
      <c r="FE34">
        <v>173700000</v>
      </c>
      <c r="FF34">
        <v>176170000</v>
      </c>
      <c r="FG34">
        <v>297930000</v>
      </c>
      <c r="FH34">
        <v>308220000</v>
      </c>
      <c r="FI34">
        <v>576940000</v>
      </c>
      <c r="FJ34">
        <v>6408810000</v>
      </c>
    </row>
    <row r="35" spans="1:166" ht="15.75">
      <c r="A35" t="s">
        <v>5</v>
      </c>
      <c r="B35" t="s">
        <v>69</v>
      </c>
      <c r="C35" t="s">
        <v>22</v>
      </c>
      <c r="D35" t="s">
        <v>142</v>
      </c>
      <c r="E35" s="3">
        <f t="shared" si="0"/>
        <v>215.62679167228805</v>
      </c>
      <c r="F35" s="4">
        <f t="shared" si="5"/>
        <v>275.1117623303365</v>
      </c>
      <c r="G35" s="4">
        <f t="shared" si="1"/>
        <v>59.48497065804844</v>
      </c>
      <c r="H35" s="3">
        <f t="shared" si="2"/>
        <v>28.9</v>
      </c>
      <c r="I35" s="4">
        <f t="shared" si="3"/>
        <v>51.51</v>
      </c>
      <c r="J35" s="4">
        <f t="shared" si="4"/>
        <v>9124590000</v>
      </c>
      <c r="K35">
        <v>215.62679167228805</v>
      </c>
      <c r="L35">
        <v>211.5782624881456</v>
      </c>
      <c r="M35">
        <v>205.62577850964152</v>
      </c>
      <c r="N35">
        <v>206.10485690882675</v>
      </c>
      <c r="O35">
        <v>202.44914646445235</v>
      </c>
      <c r="P35">
        <v>191.86033811051124</v>
      </c>
      <c r="Q35">
        <v>221.87995483961015</v>
      </c>
      <c r="R35">
        <v>218.9231597006763</v>
      </c>
      <c r="S35">
        <v>231.1313211898521</v>
      </c>
      <c r="T35">
        <v>250.1276560598064</v>
      </c>
      <c r="U35">
        <v>263.69743250274024</v>
      </c>
      <c r="V35">
        <v>269.4882128046586</v>
      </c>
      <c r="W35">
        <v>266.42009817438196</v>
      </c>
      <c r="X35">
        <v>274.06055666223216</v>
      </c>
      <c r="Y35">
        <v>253.9171006006145</v>
      </c>
      <c r="Z35">
        <v>255.4341923533531</v>
      </c>
      <c r="AA35">
        <v>257.7422031758598</v>
      </c>
      <c r="AB35">
        <v>245.4802920369305</v>
      </c>
      <c r="AC35">
        <v>245.9279730901677</v>
      </c>
      <c r="AD35">
        <v>240.13557713930726</v>
      </c>
      <c r="AE35">
        <v>234.87946248338955</v>
      </c>
      <c r="AF35">
        <v>236.91627722396734</v>
      </c>
      <c r="AG35">
        <v>267.097860614356</v>
      </c>
      <c r="AH35">
        <v>264.6435659818441</v>
      </c>
      <c r="AI35">
        <v>139.50097767164823</v>
      </c>
      <c r="AJ35">
        <v>191.2838222678628</v>
      </c>
      <c r="AK35">
        <v>206.9830518428327</v>
      </c>
      <c r="AL35">
        <v>217.16874200950537</v>
      </c>
      <c r="AM35">
        <v>214.4013989490354</v>
      </c>
      <c r="AN35">
        <v>211.22603798712618</v>
      </c>
      <c r="AO35">
        <v>214.2336989238356</v>
      </c>
      <c r="AP35">
        <v>222.93322942703648</v>
      </c>
      <c r="AQ35">
        <v>246.08618690073118</v>
      </c>
      <c r="AR35">
        <v>245.10639964110356</v>
      </c>
      <c r="AS35">
        <v>257.7160007791476</v>
      </c>
      <c r="AT35">
        <v>275.1117623303365</v>
      </c>
      <c r="AU35" t="s">
        <v>65</v>
      </c>
      <c r="AV35" t="s">
        <v>123</v>
      </c>
      <c r="AW35" t="s">
        <v>5</v>
      </c>
      <c r="AX35" t="s">
        <v>69</v>
      </c>
      <c r="BN35">
        <v>28.9</v>
      </c>
      <c r="CC35">
        <v>51.51</v>
      </c>
      <c r="CI35" t="s">
        <v>96</v>
      </c>
      <c r="CJ35" t="s">
        <v>95</v>
      </c>
      <c r="CK35" t="s">
        <v>5</v>
      </c>
      <c r="CL35" t="s">
        <v>69</v>
      </c>
      <c r="CM35">
        <v>3748672</v>
      </c>
      <c r="CN35">
        <v>3866501</v>
      </c>
      <c r="CO35">
        <v>3988895</v>
      </c>
      <c r="CP35">
        <v>4116446</v>
      </c>
      <c r="CQ35">
        <v>4249861</v>
      </c>
      <c r="CR35">
        <v>4389619</v>
      </c>
      <c r="CS35">
        <v>4536057</v>
      </c>
      <c r="CT35">
        <v>4688997</v>
      </c>
      <c r="CU35">
        <v>4847747</v>
      </c>
      <c r="CV35">
        <v>5011299</v>
      </c>
      <c r="CW35">
        <v>5178927</v>
      </c>
      <c r="CX35">
        <v>5343129</v>
      </c>
      <c r="CY35">
        <v>5502531</v>
      </c>
      <c r="CZ35">
        <v>5669024</v>
      </c>
      <c r="DA35">
        <v>5859270</v>
      </c>
      <c r="DB35">
        <v>6080907</v>
      </c>
      <c r="DC35">
        <v>6356230</v>
      </c>
      <c r="DD35">
        <v>6672124</v>
      </c>
      <c r="DE35">
        <v>6959599</v>
      </c>
      <c r="DF35">
        <v>7124870</v>
      </c>
      <c r="DG35">
        <v>7109538</v>
      </c>
      <c r="DH35">
        <v>6871192</v>
      </c>
      <c r="DI35">
        <v>6452688</v>
      </c>
      <c r="DJ35">
        <v>5984449</v>
      </c>
      <c r="DK35">
        <v>5648306</v>
      </c>
      <c r="DL35">
        <v>5570206</v>
      </c>
      <c r="DM35">
        <v>5803830</v>
      </c>
      <c r="DN35">
        <v>6297733</v>
      </c>
      <c r="DO35">
        <v>6944116</v>
      </c>
      <c r="DP35">
        <v>7582861</v>
      </c>
      <c r="DQ35">
        <v>8098344</v>
      </c>
      <c r="DR35">
        <v>8456968</v>
      </c>
      <c r="DS35">
        <v>8696378</v>
      </c>
      <c r="DT35">
        <v>8857859</v>
      </c>
      <c r="DU35">
        <v>9009655</v>
      </c>
      <c r="DV35">
        <v>9201727</v>
      </c>
      <c r="DW35" t="s">
        <v>58</v>
      </c>
      <c r="DX35" t="s">
        <v>11</v>
      </c>
      <c r="DY35" t="s">
        <v>5</v>
      </c>
      <c r="DZ35" t="s">
        <v>69</v>
      </c>
      <c r="EA35">
        <v>21740000</v>
      </c>
      <c r="EB35">
        <v>25130000</v>
      </c>
      <c r="EC35">
        <v>30090000</v>
      </c>
      <c r="ED35">
        <v>38820000</v>
      </c>
      <c r="EE35">
        <v>46500000</v>
      </c>
      <c r="EF35">
        <v>90370000</v>
      </c>
      <c r="EG35">
        <v>78760000</v>
      </c>
      <c r="EH35">
        <v>94960000</v>
      </c>
      <c r="EI35">
        <v>124240000</v>
      </c>
      <c r="EJ35">
        <v>147210000</v>
      </c>
      <c r="EK35">
        <v>154110000</v>
      </c>
      <c r="EL35">
        <v>153300000</v>
      </c>
      <c r="EM35">
        <v>150250000</v>
      </c>
      <c r="EN35">
        <v>148720000</v>
      </c>
      <c r="EO35">
        <v>162780000</v>
      </c>
      <c r="EP35">
        <v>176630000</v>
      </c>
      <c r="EQ35">
        <v>205030000</v>
      </c>
      <c r="ER35">
        <v>238970000</v>
      </c>
      <c r="ES35">
        <v>244910000</v>
      </c>
      <c r="ET35">
        <v>225630000</v>
      </c>
      <c r="EU35">
        <v>287920000</v>
      </c>
      <c r="EV35">
        <v>359160000</v>
      </c>
      <c r="EW35">
        <v>348930000</v>
      </c>
      <c r="EX35">
        <v>353910000</v>
      </c>
      <c r="EY35">
        <v>711750000</v>
      </c>
      <c r="EZ35">
        <v>694700000</v>
      </c>
      <c r="FA35">
        <v>465310000</v>
      </c>
      <c r="FB35">
        <v>229600000</v>
      </c>
      <c r="FC35">
        <v>350070000</v>
      </c>
      <c r="FD35">
        <v>373080000</v>
      </c>
      <c r="FE35">
        <v>321460000</v>
      </c>
      <c r="FF35">
        <v>304880000</v>
      </c>
      <c r="FG35">
        <v>362920000</v>
      </c>
      <c r="FH35">
        <v>335240000</v>
      </c>
      <c r="FI35">
        <v>490110000</v>
      </c>
      <c r="FJ35">
        <v>577400000</v>
      </c>
    </row>
    <row r="36" spans="1:166" ht="15.75">
      <c r="A36" t="s">
        <v>82</v>
      </c>
      <c r="B36" t="s">
        <v>48</v>
      </c>
      <c r="C36" t="s">
        <v>22</v>
      </c>
      <c r="D36" t="s">
        <v>142</v>
      </c>
      <c r="E36" s="3">
        <f t="shared" si="0"/>
        <v>543.9990393115422</v>
      </c>
      <c r="F36" s="4">
        <f t="shared" si="5"/>
        <v>543.9990393115422</v>
      </c>
      <c r="G36" s="4">
        <f t="shared" si="1"/>
        <v>0</v>
      </c>
      <c r="H36" s="3">
        <f t="shared" si="2"/>
        <v>50.82</v>
      </c>
      <c r="I36" s="4">
        <f t="shared" si="3"/>
        <v>50.82</v>
      </c>
      <c r="J36" s="4">
        <f t="shared" si="4"/>
        <v>857210000</v>
      </c>
      <c r="AO36">
        <v>543.9990393115422</v>
      </c>
      <c r="AU36" t="s">
        <v>65</v>
      </c>
      <c r="AV36" t="s">
        <v>123</v>
      </c>
      <c r="AW36" t="s">
        <v>82</v>
      </c>
      <c r="AX36" t="s">
        <v>48</v>
      </c>
      <c r="CD36">
        <v>50.82</v>
      </c>
      <c r="CI36" t="s">
        <v>96</v>
      </c>
      <c r="CJ36" t="s">
        <v>95</v>
      </c>
      <c r="CK36" t="s">
        <v>82</v>
      </c>
      <c r="CL36" t="s">
        <v>48</v>
      </c>
      <c r="CM36">
        <v>73630</v>
      </c>
      <c r="CN36">
        <v>75334</v>
      </c>
      <c r="CO36">
        <v>76896</v>
      </c>
      <c r="CP36">
        <v>78435</v>
      </c>
      <c r="CQ36">
        <v>80137</v>
      </c>
      <c r="CR36">
        <v>82124</v>
      </c>
      <c r="CS36">
        <v>84449</v>
      </c>
      <c r="CT36">
        <v>87038</v>
      </c>
      <c r="CU36">
        <v>89740</v>
      </c>
      <c r="CV36">
        <v>92340</v>
      </c>
      <c r="CW36">
        <v>94688</v>
      </c>
      <c r="CX36">
        <v>96721</v>
      </c>
      <c r="CY36">
        <v>98502</v>
      </c>
      <c r="CZ36">
        <v>100162</v>
      </c>
      <c r="DA36">
        <v>101899</v>
      </c>
      <c r="DB36">
        <v>103852</v>
      </c>
      <c r="DC36">
        <v>106067</v>
      </c>
      <c r="DD36">
        <v>108493</v>
      </c>
      <c r="DE36">
        <v>111050</v>
      </c>
      <c r="DF36">
        <v>113620</v>
      </c>
      <c r="DG36">
        <v>116117</v>
      </c>
      <c r="DH36">
        <v>118512</v>
      </c>
      <c r="DI36">
        <v>120835</v>
      </c>
      <c r="DJ36">
        <v>123137</v>
      </c>
      <c r="DK36">
        <v>125488</v>
      </c>
      <c r="DL36">
        <v>127935</v>
      </c>
      <c r="DM36">
        <v>130499</v>
      </c>
      <c r="DN36">
        <v>133152</v>
      </c>
      <c r="DO36">
        <v>135838</v>
      </c>
      <c r="DP36">
        <v>138475</v>
      </c>
      <c r="DQ36">
        <v>141010</v>
      </c>
      <c r="DR36">
        <v>143430</v>
      </c>
      <c r="DS36">
        <v>145761</v>
      </c>
      <c r="DT36">
        <v>148038</v>
      </c>
      <c r="DU36">
        <v>150311</v>
      </c>
      <c r="DV36">
        <v>152622</v>
      </c>
      <c r="DW36" t="s">
        <v>58</v>
      </c>
      <c r="DX36" t="s">
        <v>11</v>
      </c>
      <c r="DY36" t="s">
        <v>82</v>
      </c>
      <c r="DZ36" t="s">
        <v>48</v>
      </c>
      <c r="EF36">
        <v>840000</v>
      </c>
      <c r="EG36">
        <v>11650000</v>
      </c>
      <c r="EH36">
        <v>3040000</v>
      </c>
      <c r="EI36">
        <v>3980000</v>
      </c>
      <c r="EJ36">
        <v>2950000</v>
      </c>
      <c r="EK36">
        <v>3820000</v>
      </c>
      <c r="EL36">
        <v>6000000</v>
      </c>
      <c r="EM36">
        <v>9840000</v>
      </c>
      <c r="EN36">
        <v>11580000</v>
      </c>
      <c r="EO36">
        <v>11170000</v>
      </c>
      <c r="EP36">
        <v>12210000</v>
      </c>
      <c r="EQ36">
        <v>12350000</v>
      </c>
      <c r="ER36">
        <v>17220000</v>
      </c>
      <c r="ES36">
        <v>24430000</v>
      </c>
      <c r="ET36">
        <v>44500000</v>
      </c>
      <c r="EU36">
        <v>54120000</v>
      </c>
      <c r="EV36">
        <v>51010000</v>
      </c>
      <c r="EW36">
        <v>56430000</v>
      </c>
      <c r="EX36">
        <v>46490000</v>
      </c>
      <c r="EY36">
        <v>49930000</v>
      </c>
      <c r="EZ36">
        <v>84090000</v>
      </c>
      <c r="FA36">
        <v>47400000</v>
      </c>
      <c r="FB36">
        <v>33360000</v>
      </c>
      <c r="FC36">
        <v>28060000</v>
      </c>
      <c r="FD36">
        <v>27520000</v>
      </c>
      <c r="FE36">
        <v>34890000</v>
      </c>
      <c r="FF36">
        <v>38360000</v>
      </c>
      <c r="FG36">
        <v>25920000</v>
      </c>
      <c r="FH36">
        <v>37980000</v>
      </c>
      <c r="FI36">
        <v>33630000</v>
      </c>
      <c r="FJ36">
        <v>32439999.999999996</v>
      </c>
    </row>
    <row r="37" spans="1:166" ht="15.75">
      <c r="A37" t="s">
        <v>4</v>
      </c>
      <c r="B37" t="s">
        <v>34</v>
      </c>
      <c r="C37" t="s">
        <v>22</v>
      </c>
      <c r="D37" t="s">
        <v>142</v>
      </c>
      <c r="E37" s="3">
        <f t="shared" si="0"/>
        <v>551.7765027400781</v>
      </c>
      <c r="F37" s="4">
        <f t="shared" si="5"/>
        <v>540.5931402775697</v>
      </c>
      <c r="G37" s="4">
        <f t="shared" si="1"/>
        <v>-11.183362462508398</v>
      </c>
      <c r="H37" s="3">
        <f t="shared" si="2"/>
        <v>54.14</v>
      </c>
      <c r="I37" s="4">
        <f t="shared" si="3"/>
        <v>39.19</v>
      </c>
      <c r="J37" s="4">
        <f t="shared" si="4"/>
        <v>15174860000</v>
      </c>
      <c r="K37">
        <v>551.7765027400781</v>
      </c>
      <c r="L37">
        <v>533.4486604384433</v>
      </c>
      <c r="M37">
        <v>549.3282166474455</v>
      </c>
      <c r="N37">
        <v>502.3626327165365</v>
      </c>
      <c r="O37">
        <v>507.80788419168016</v>
      </c>
      <c r="P37">
        <v>530.8279615492378</v>
      </c>
      <c r="Q37">
        <v>563.2717615367818</v>
      </c>
      <c r="R37">
        <v>534.934455052049</v>
      </c>
      <c r="S37">
        <v>501.7805049032157</v>
      </c>
      <c r="T37">
        <v>524.1676307905086</v>
      </c>
      <c r="U37">
        <v>494.20615741717205</v>
      </c>
      <c r="V37">
        <v>505.6858826496304</v>
      </c>
      <c r="W37">
        <v>530.5448803524147</v>
      </c>
      <c r="X37">
        <v>488.22856759288914</v>
      </c>
      <c r="Y37">
        <v>492.044158688905</v>
      </c>
      <c r="Z37">
        <v>493.48746512753763</v>
      </c>
      <c r="AA37">
        <v>493.95691788071525</v>
      </c>
      <c r="AB37">
        <v>508.5687107657612</v>
      </c>
      <c r="AC37">
        <v>490.5341343376542</v>
      </c>
      <c r="AD37">
        <v>494.89023916387777</v>
      </c>
      <c r="AE37">
        <v>477.0034156635606</v>
      </c>
      <c r="AF37">
        <v>474.77155735628514</v>
      </c>
      <c r="AG37">
        <v>466.58300763880817</v>
      </c>
      <c r="AH37">
        <v>459.0243359778194</v>
      </c>
      <c r="AI37">
        <v>446.0914038151143</v>
      </c>
      <c r="AJ37">
        <v>457.3258796353141</v>
      </c>
      <c r="AK37">
        <v>454.4335481162976</v>
      </c>
      <c r="AL37">
        <v>456.8869760688676</v>
      </c>
      <c r="AM37">
        <v>471.9133210856977</v>
      </c>
      <c r="AN37">
        <v>489.4203221169787</v>
      </c>
      <c r="AO37">
        <v>492.2862252327533</v>
      </c>
      <c r="AP37">
        <v>501.4912848554067</v>
      </c>
      <c r="AQ37">
        <v>491.46206612402824</v>
      </c>
      <c r="AR37">
        <v>510.21336375170284</v>
      </c>
      <c r="AS37">
        <v>525.8493055226666</v>
      </c>
      <c r="AT37">
        <v>540.5931402775697</v>
      </c>
      <c r="AU37" t="s">
        <v>65</v>
      </c>
      <c r="AV37" t="s">
        <v>123</v>
      </c>
      <c r="AW37" t="s">
        <v>4</v>
      </c>
      <c r="AX37" t="s">
        <v>34</v>
      </c>
      <c r="BT37">
        <v>54.14</v>
      </c>
      <c r="BW37">
        <v>41.44</v>
      </c>
      <c r="CD37">
        <v>41.25</v>
      </c>
      <c r="CH37">
        <v>39.19</v>
      </c>
      <c r="CI37" t="s">
        <v>96</v>
      </c>
      <c r="CJ37" t="s">
        <v>95</v>
      </c>
      <c r="CK37" t="s">
        <v>4</v>
      </c>
      <c r="CL37" t="s">
        <v>34</v>
      </c>
      <c r="CM37">
        <v>4096245</v>
      </c>
      <c r="CN37">
        <v>4231030</v>
      </c>
      <c r="CO37">
        <v>4370991</v>
      </c>
      <c r="CP37">
        <v>4512774</v>
      </c>
      <c r="CQ37">
        <v>4651922</v>
      </c>
      <c r="CR37">
        <v>4785536</v>
      </c>
      <c r="CS37">
        <v>4912200</v>
      </c>
      <c r="CT37">
        <v>5033645</v>
      </c>
      <c r="CU37">
        <v>5154054</v>
      </c>
      <c r="CV37">
        <v>5279383</v>
      </c>
      <c r="CW37">
        <v>5414070</v>
      </c>
      <c r="CX37">
        <v>5559400</v>
      </c>
      <c r="CY37">
        <v>5714508</v>
      </c>
      <c r="CZ37">
        <v>5879044</v>
      </c>
      <c r="DA37">
        <v>6051962</v>
      </c>
      <c r="DB37">
        <v>6232395</v>
      </c>
      <c r="DC37">
        <v>6420323</v>
      </c>
      <c r="DD37">
        <v>6615896</v>
      </c>
      <c r="DE37">
        <v>6818495</v>
      </c>
      <c r="DF37">
        <v>7027320</v>
      </c>
      <c r="DG37">
        <v>7241573</v>
      </c>
      <c r="DH37">
        <v>7461567</v>
      </c>
      <c r="DI37">
        <v>7686866</v>
      </c>
      <c r="DJ37">
        <v>7915080</v>
      </c>
      <c r="DK37">
        <v>8143140</v>
      </c>
      <c r="DL37">
        <v>8369125</v>
      </c>
      <c r="DM37">
        <v>8591861</v>
      </c>
      <c r="DN37">
        <v>8812695</v>
      </c>
      <c r="DO37">
        <v>9035367</v>
      </c>
      <c r="DP37">
        <v>9265135</v>
      </c>
      <c r="DQ37">
        <v>9505862</v>
      </c>
      <c r="DR37">
        <v>9758841</v>
      </c>
      <c r="DS37">
        <v>10023194</v>
      </c>
      <c r="DT37">
        <v>10297956</v>
      </c>
      <c r="DU37">
        <v>10581316</v>
      </c>
      <c r="DV37">
        <v>10871908</v>
      </c>
      <c r="DW37" t="s">
        <v>58</v>
      </c>
      <c r="DX37" t="s">
        <v>11</v>
      </c>
      <c r="DY37" t="s">
        <v>4</v>
      </c>
      <c r="DZ37" t="s">
        <v>34</v>
      </c>
      <c r="EA37">
        <v>42510000</v>
      </c>
      <c r="EB37">
        <v>53240000</v>
      </c>
      <c r="EC37">
        <v>48200000</v>
      </c>
      <c r="ED37">
        <v>78440000</v>
      </c>
      <c r="EE37">
        <v>138160000</v>
      </c>
      <c r="EF37">
        <v>139390000</v>
      </c>
      <c r="EG37">
        <v>118050000</v>
      </c>
      <c r="EH37">
        <v>119690000</v>
      </c>
      <c r="EI37">
        <v>212500000</v>
      </c>
      <c r="EJ37">
        <v>303840000</v>
      </c>
      <c r="EK37">
        <v>261110000</v>
      </c>
      <c r="EL37">
        <v>394860000</v>
      </c>
      <c r="EM37">
        <v>284620000</v>
      </c>
      <c r="EN37">
        <v>326430000</v>
      </c>
      <c r="EO37">
        <v>361890000</v>
      </c>
      <c r="EP37">
        <v>290480000</v>
      </c>
      <c r="EQ37">
        <v>580230000</v>
      </c>
      <c r="ER37">
        <v>664230000</v>
      </c>
      <c r="ES37">
        <v>599750000</v>
      </c>
      <c r="ET37">
        <v>710790000</v>
      </c>
      <c r="EU37">
        <v>811730000</v>
      </c>
      <c r="EV37">
        <v>627520000</v>
      </c>
      <c r="EW37">
        <v>662380000</v>
      </c>
      <c r="EX37">
        <v>493120000</v>
      </c>
      <c r="EY37">
        <v>635490000</v>
      </c>
      <c r="EZ37">
        <v>652340000</v>
      </c>
      <c r="FA37">
        <v>573880000</v>
      </c>
      <c r="FB37">
        <v>423240000</v>
      </c>
      <c r="FC37">
        <v>501050000</v>
      </c>
      <c r="FD37">
        <v>534950000.00000006</v>
      </c>
      <c r="FE37">
        <v>431180000</v>
      </c>
      <c r="FF37">
        <v>432060000</v>
      </c>
      <c r="FG37">
        <v>443100000</v>
      </c>
      <c r="FH37">
        <v>456780000</v>
      </c>
      <c r="FI37">
        <v>1069650000.0000001</v>
      </c>
      <c r="FJ37">
        <v>697980000</v>
      </c>
    </row>
    <row r="38" spans="1:166" ht="15.75">
      <c r="A38" t="s">
        <v>29</v>
      </c>
      <c r="B38" t="s">
        <v>32</v>
      </c>
      <c r="C38" t="s">
        <v>22</v>
      </c>
      <c r="D38" t="s">
        <v>142</v>
      </c>
      <c r="E38" s="3">
        <f t="shared" si="0"/>
        <v>2647.173962913468</v>
      </c>
      <c r="F38" s="4">
        <f t="shared" si="5"/>
        <v>7208.968267857127</v>
      </c>
      <c r="G38" s="4">
        <f t="shared" si="1"/>
        <v>4561.794304943659</v>
      </c>
      <c r="H38" s="3">
        <f t="shared" si="2"/>
        <v>42.73</v>
      </c>
      <c r="I38" s="4">
        <f t="shared" si="3"/>
        <v>42.73</v>
      </c>
      <c r="J38" s="4">
        <f t="shared" si="4"/>
        <v>632310000</v>
      </c>
      <c r="K38">
        <v>2647.173962913468</v>
      </c>
      <c r="L38">
        <v>2997.725084377571</v>
      </c>
      <c r="M38">
        <v>3116.7776690783744</v>
      </c>
      <c r="N38">
        <v>3326.796025072024</v>
      </c>
      <c r="O38">
        <v>3302.0009228208387</v>
      </c>
      <c r="P38">
        <v>3342.1005227988794</v>
      </c>
      <c r="Q38">
        <v>3815.440631778196</v>
      </c>
      <c r="R38">
        <v>3519.0593580753084</v>
      </c>
      <c r="S38">
        <v>4197.804154692922</v>
      </c>
      <c r="T38">
        <v>4793.067062571835</v>
      </c>
      <c r="U38">
        <v>4531.96484833761</v>
      </c>
      <c r="V38">
        <v>4113.1891373671315</v>
      </c>
      <c r="W38">
        <v>4026.8723052332416</v>
      </c>
      <c r="X38">
        <v>3923.0408727336744</v>
      </c>
      <c r="Y38">
        <v>4067.235286321532</v>
      </c>
      <c r="Z38">
        <v>4486.337327310538</v>
      </c>
      <c r="AA38">
        <v>4446.920001188395</v>
      </c>
      <c r="AB38">
        <v>4610.494052150255</v>
      </c>
      <c r="AC38">
        <v>4824.36130342579</v>
      </c>
      <c r="AD38">
        <v>5322.881005317819</v>
      </c>
      <c r="AE38">
        <v>5645.415812765329</v>
      </c>
      <c r="AF38">
        <v>5739.351472128771</v>
      </c>
      <c r="AG38">
        <v>6072.9535804724965</v>
      </c>
      <c r="AH38">
        <v>6355.7496075918525</v>
      </c>
      <c r="AI38">
        <v>6201.512969003298</v>
      </c>
      <c r="AJ38">
        <v>6037.651840260807</v>
      </c>
      <c r="AK38">
        <v>6242.293165740187</v>
      </c>
      <c r="AL38">
        <v>6907.435650902253</v>
      </c>
      <c r="AM38">
        <v>7342.877916770167</v>
      </c>
      <c r="AN38">
        <v>7334.842046711705</v>
      </c>
      <c r="AO38">
        <v>7578.851052988454</v>
      </c>
      <c r="AP38">
        <v>7400.246821340813</v>
      </c>
      <c r="AQ38">
        <v>7266.462762221436</v>
      </c>
      <c r="AR38">
        <v>6913.0102456588575</v>
      </c>
      <c r="AS38">
        <v>6740.3797443772255</v>
      </c>
      <c r="AT38">
        <v>7208.968267857127</v>
      </c>
      <c r="AU38" t="s">
        <v>65</v>
      </c>
      <c r="AV38" t="s">
        <v>123</v>
      </c>
      <c r="AW38" t="s">
        <v>29</v>
      </c>
      <c r="AX38" t="s">
        <v>32</v>
      </c>
      <c r="CC38">
        <v>42.73</v>
      </c>
      <c r="CI38" t="s">
        <v>96</v>
      </c>
      <c r="CJ38" t="s">
        <v>95</v>
      </c>
      <c r="CK38" t="s">
        <v>29</v>
      </c>
      <c r="CL38" t="s">
        <v>32</v>
      </c>
      <c r="CM38">
        <v>53600</v>
      </c>
      <c r="CN38">
        <v>54835.04</v>
      </c>
      <c r="CO38">
        <v>56067.52</v>
      </c>
      <c r="CP38">
        <v>57284</v>
      </c>
      <c r="CQ38">
        <v>58466.08</v>
      </c>
      <c r="CR38">
        <v>59600</v>
      </c>
      <c r="CS38">
        <v>60704</v>
      </c>
      <c r="CT38">
        <v>61742.4</v>
      </c>
      <c r="CU38">
        <v>62707.2</v>
      </c>
      <c r="CV38">
        <v>63593.6</v>
      </c>
      <c r="CW38">
        <v>64400</v>
      </c>
      <c r="CX38">
        <v>65127.52640000001</v>
      </c>
      <c r="CY38">
        <v>65780.032</v>
      </c>
      <c r="CZ38">
        <v>66366.9376</v>
      </c>
      <c r="DA38">
        <v>66901.81120000003</v>
      </c>
      <c r="DB38">
        <v>67400</v>
      </c>
      <c r="DC38">
        <v>67877.2096</v>
      </c>
      <c r="DD38">
        <v>68352.3456</v>
      </c>
      <c r="DE38">
        <v>68847.51360000002</v>
      </c>
      <c r="DF38">
        <v>69387.5456</v>
      </c>
      <c r="DG38">
        <v>70000</v>
      </c>
      <c r="DH38">
        <v>70754.98608680897</v>
      </c>
      <c r="DI38">
        <v>71656.98901511772</v>
      </c>
      <c r="DJ38">
        <v>72711.40834235623</v>
      </c>
      <c r="DK38">
        <v>73924.6119202085</v>
      </c>
      <c r="DL38">
        <v>75304</v>
      </c>
      <c r="DM38">
        <v>76417</v>
      </c>
      <c r="DN38">
        <v>77319</v>
      </c>
      <c r="DO38">
        <v>78846</v>
      </c>
      <c r="DP38">
        <v>80410</v>
      </c>
      <c r="DQ38">
        <v>81131</v>
      </c>
      <c r="DR38">
        <v>81202</v>
      </c>
      <c r="DS38">
        <v>83700</v>
      </c>
      <c r="DT38">
        <v>82800</v>
      </c>
      <c r="DU38">
        <v>82500</v>
      </c>
      <c r="DV38">
        <v>82900</v>
      </c>
      <c r="DW38" t="s">
        <v>58</v>
      </c>
      <c r="DX38" t="s">
        <v>11</v>
      </c>
      <c r="DY38" t="s">
        <v>29</v>
      </c>
      <c r="DZ38" t="s">
        <v>32</v>
      </c>
      <c r="EA38">
        <v>4020000</v>
      </c>
      <c r="EB38">
        <v>7740000</v>
      </c>
      <c r="EC38">
        <v>8720000</v>
      </c>
      <c r="ED38">
        <v>7990000</v>
      </c>
      <c r="EE38">
        <v>8530000</v>
      </c>
      <c r="EF38">
        <v>7480000</v>
      </c>
      <c r="EG38">
        <v>7400000</v>
      </c>
      <c r="EH38">
        <v>10890000</v>
      </c>
      <c r="EI38">
        <v>16370000.000000002</v>
      </c>
      <c r="EJ38">
        <v>25130000</v>
      </c>
      <c r="EK38">
        <v>21500000</v>
      </c>
      <c r="EL38">
        <v>16830000</v>
      </c>
      <c r="EM38">
        <v>18100000</v>
      </c>
      <c r="EN38">
        <v>15330000</v>
      </c>
      <c r="EO38">
        <v>15030000</v>
      </c>
      <c r="EP38">
        <v>22040000</v>
      </c>
      <c r="EQ38">
        <v>28540000</v>
      </c>
      <c r="ER38">
        <v>24150000</v>
      </c>
      <c r="ES38">
        <v>20610000</v>
      </c>
      <c r="ET38">
        <v>19560000</v>
      </c>
      <c r="EU38">
        <v>35560000</v>
      </c>
      <c r="EV38">
        <v>22740000</v>
      </c>
      <c r="EW38">
        <v>19090000</v>
      </c>
      <c r="EX38">
        <v>19380000</v>
      </c>
      <c r="EY38">
        <v>12710000</v>
      </c>
      <c r="EZ38">
        <v>12830000</v>
      </c>
      <c r="FA38">
        <v>18900000</v>
      </c>
      <c r="FB38">
        <v>17050000</v>
      </c>
      <c r="FC38">
        <v>23950000</v>
      </c>
      <c r="FD38">
        <v>12920000</v>
      </c>
      <c r="FE38">
        <v>23100000</v>
      </c>
      <c r="FF38">
        <v>13230000</v>
      </c>
      <c r="FG38">
        <v>57650000</v>
      </c>
      <c r="FH38">
        <v>10150000</v>
      </c>
      <c r="FI38">
        <v>10360000</v>
      </c>
      <c r="FJ38">
        <v>16730000</v>
      </c>
    </row>
    <row r="39" spans="1:166" ht="15.75">
      <c r="A39" t="s">
        <v>90</v>
      </c>
      <c r="B39" t="s">
        <v>67</v>
      </c>
      <c r="C39" t="s">
        <v>22</v>
      </c>
      <c r="D39" t="s">
        <v>142</v>
      </c>
      <c r="E39" s="3">
        <f t="shared" si="0"/>
        <v>285.2875793751719</v>
      </c>
      <c r="F39" s="4">
        <f t="shared" si="5"/>
        <v>234.04925919713355</v>
      </c>
      <c r="G39" s="4">
        <f t="shared" si="1"/>
        <v>-51.23832017803835</v>
      </c>
      <c r="H39" s="3">
        <f t="shared" si="2"/>
        <v>42.52</v>
      </c>
      <c r="I39" s="4">
        <f t="shared" si="3"/>
        <v>42.52</v>
      </c>
      <c r="J39" s="4">
        <f t="shared" si="4"/>
        <v>4394350000</v>
      </c>
      <c r="K39">
        <v>285.2875793751719</v>
      </c>
      <c r="L39">
        <v>289.905153875379</v>
      </c>
      <c r="M39">
        <v>287.26390790794125</v>
      </c>
      <c r="N39">
        <v>288.3967245692311</v>
      </c>
      <c r="O39">
        <v>292.9143202108829</v>
      </c>
      <c r="P39">
        <v>292.0612184382381</v>
      </c>
      <c r="Q39">
        <v>284.96009758139206</v>
      </c>
      <c r="R39">
        <v>279.25625105914185</v>
      </c>
      <c r="S39">
        <v>279.9821083413782</v>
      </c>
      <c r="T39">
        <v>286.3686682490922</v>
      </c>
      <c r="U39">
        <v>293.74284692338375</v>
      </c>
      <c r="V39">
        <v>295.7306490568047</v>
      </c>
      <c r="W39">
        <v>303.3191689549311</v>
      </c>
      <c r="X39">
        <v>290.5269624549807</v>
      </c>
      <c r="Y39">
        <v>295.4598753824511</v>
      </c>
      <c r="Z39">
        <v>272.8443439303899</v>
      </c>
      <c r="AA39">
        <v>268.7034806468444</v>
      </c>
      <c r="AB39">
        <v>279.88971578391</v>
      </c>
      <c r="AC39">
        <v>253.11751816857682</v>
      </c>
      <c r="AD39">
        <v>249.65420332347222</v>
      </c>
      <c r="AE39">
        <v>254.79366822503943</v>
      </c>
      <c r="AF39">
        <v>259.88558919434854</v>
      </c>
      <c r="AG39">
        <v>211.3136796139638</v>
      </c>
      <c r="AH39">
        <v>216.00570499611504</v>
      </c>
      <c r="AI39">
        <v>213.51220351920358</v>
      </c>
      <c r="AJ39">
        <v>197.27714873751796</v>
      </c>
      <c r="AK39">
        <v>207.15088982697006</v>
      </c>
      <c r="AL39">
        <v>171.79061197678348</v>
      </c>
      <c r="AM39">
        <v>168.62747596250614</v>
      </c>
      <c r="AN39">
        <v>152.06445454163855</v>
      </c>
      <c r="AO39">
        <v>153.47796769592225</v>
      </c>
      <c r="AP39">
        <v>174.5914238651362</v>
      </c>
      <c r="AQ39">
        <v>212.57654914301312</v>
      </c>
      <c r="AR39">
        <v>221.29393213666125</v>
      </c>
      <c r="AS39">
        <v>227.25052112924504</v>
      </c>
      <c r="AT39">
        <v>234.04925919713355</v>
      </c>
      <c r="AU39" t="s">
        <v>65</v>
      </c>
      <c r="AV39" t="s">
        <v>123</v>
      </c>
      <c r="AW39" t="s">
        <v>90</v>
      </c>
      <c r="AX39" t="s">
        <v>67</v>
      </c>
      <c r="CF39">
        <v>42.52</v>
      </c>
      <c r="CI39" t="s">
        <v>96</v>
      </c>
      <c r="CJ39" t="s">
        <v>95</v>
      </c>
      <c r="CK39" t="s">
        <v>90</v>
      </c>
      <c r="CL39" t="s">
        <v>67</v>
      </c>
      <c r="CM39">
        <v>2593123</v>
      </c>
      <c r="CN39">
        <v>2640264</v>
      </c>
      <c r="CO39">
        <v>2688527</v>
      </c>
      <c r="CP39">
        <v>2738398</v>
      </c>
      <c r="CQ39">
        <v>2790525</v>
      </c>
      <c r="CR39">
        <v>2845392</v>
      </c>
      <c r="CS39">
        <v>2903199</v>
      </c>
      <c r="CT39">
        <v>2963880</v>
      </c>
      <c r="CU39">
        <v>3027332</v>
      </c>
      <c r="CV39">
        <v>3093342</v>
      </c>
      <c r="CW39">
        <v>3161751</v>
      </c>
      <c r="CX39">
        <v>3230990</v>
      </c>
      <c r="CY39">
        <v>3300789</v>
      </c>
      <c r="CZ39">
        <v>3373661</v>
      </c>
      <c r="DA39">
        <v>3453115</v>
      </c>
      <c r="DB39">
        <v>3540728</v>
      </c>
      <c r="DC39">
        <v>3639732</v>
      </c>
      <c r="DD39">
        <v>3746944</v>
      </c>
      <c r="DE39">
        <v>3849915</v>
      </c>
      <c r="DF39">
        <v>3931817</v>
      </c>
      <c r="DG39">
        <v>3981567</v>
      </c>
      <c r="DH39">
        <v>3995290</v>
      </c>
      <c r="DI39">
        <v>3979553</v>
      </c>
      <c r="DJ39">
        <v>3946835</v>
      </c>
      <c r="DK39">
        <v>3915066</v>
      </c>
      <c r="DL39">
        <v>3898363</v>
      </c>
      <c r="DM39">
        <v>3898177</v>
      </c>
      <c r="DN39">
        <v>3913681</v>
      </c>
      <c r="DO39">
        <v>3953705</v>
      </c>
      <c r="DP39">
        <v>4028260</v>
      </c>
      <c r="DQ39">
        <v>4143115</v>
      </c>
      <c r="DR39">
        <v>4303850</v>
      </c>
      <c r="DS39">
        <v>4505515</v>
      </c>
      <c r="DT39">
        <v>4730020</v>
      </c>
      <c r="DU39">
        <v>4952134</v>
      </c>
      <c r="DV39">
        <v>5153435</v>
      </c>
      <c r="DW39" t="s">
        <v>58</v>
      </c>
      <c r="DX39" t="s">
        <v>11</v>
      </c>
      <c r="DY39" t="s">
        <v>90</v>
      </c>
      <c r="DZ39" t="s">
        <v>67</v>
      </c>
      <c r="EA39">
        <v>6630000</v>
      </c>
      <c r="EB39">
        <v>10410000</v>
      </c>
      <c r="EC39">
        <v>10200000</v>
      </c>
      <c r="ED39">
        <v>14080000</v>
      </c>
      <c r="EE39">
        <v>10320000</v>
      </c>
      <c r="EF39">
        <v>16629999.999999998</v>
      </c>
      <c r="EG39">
        <v>13000000</v>
      </c>
      <c r="EH39">
        <v>25280000</v>
      </c>
      <c r="EI39">
        <v>39310000</v>
      </c>
      <c r="EJ39">
        <v>52920000</v>
      </c>
      <c r="EK39">
        <v>90560000</v>
      </c>
      <c r="EL39">
        <v>59600000</v>
      </c>
      <c r="EM39">
        <v>81750000</v>
      </c>
      <c r="EN39">
        <v>64800000</v>
      </c>
      <c r="EO39">
        <v>57910000</v>
      </c>
      <c r="EP39">
        <v>63800000</v>
      </c>
      <c r="EQ39">
        <v>90490000</v>
      </c>
      <c r="ER39">
        <v>66010000.00000001</v>
      </c>
      <c r="ES39">
        <v>101520000</v>
      </c>
      <c r="ET39">
        <v>98660000</v>
      </c>
      <c r="EU39">
        <v>59320000</v>
      </c>
      <c r="EV39">
        <v>103270000</v>
      </c>
      <c r="EW39">
        <v>133060000</v>
      </c>
      <c r="EX39">
        <v>206470000</v>
      </c>
      <c r="EY39">
        <v>273730000</v>
      </c>
      <c r="EZ39">
        <v>212270000</v>
      </c>
      <c r="FA39">
        <v>182520000</v>
      </c>
      <c r="FB39">
        <v>117970000</v>
      </c>
      <c r="FC39">
        <v>106430000</v>
      </c>
      <c r="FD39">
        <v>73630000</v>
      </c>
      <c r="FE39">
        <v>180640000</v>
      </c>
      <c r="FF39">
        <v>334820000</v>
      </c>
      <c r="FG39">
        <v>383120000</v>
      </c>
      <c r="FH39">
        <v>337080000</v>
      </c>
      <c r="FI39">
        <v>376290000</v>
      </c>
      <c r="FJ39">
        <v>339850000</v>
      </c>
    </row>
    <row r="40" spans="1:166" ht="15.75">
      <c r="A40" t="s">
        <v>35</v>
      </c>
      <c r="B40" t="s">
        <v>117</v>
      </c>
      <c r="C40" t="s">
        <v>22</v>
      </c>
      <c r="D40" t="s">
        <v>142</v>
      </c>
      <c r="E40" s="3" t="e">
        <f t="shared" si="0"/>
        <v>#N/A</v>
      </c>
      <c r="F40" s="4" t="e">
        <f t="shared" si="5"/>
        <v>#N/A</v>
      </c>
      <c r="G40" s="4" t="e">
        <f t="shared" si="1"/>
        <v>#N/A</v>
      </c>
      <c r="H40" s="3" t="e">
        <f t="shared" si="2"/>
        <v>#N/A</v>
      </c>
      <c r="I40" s="4" t="e">
        <f t="shared" si="3"/>
        <v>#N/A</v>
      </c>
      <c r="J40" s="4">
        <f t="shared" si="4"/>
        <v>9936820000</v>
      </c>
      <c r="AU40" t="s">
        <v>65</v>
      </c>
      <c r="AV40" t="s">
        <v>123</v>
      </c>
      <c r="AW40" t="s">
        <v>35</v>
      </c>
      <c r="AX40" t="s">
        <v>117</v>
      </c>
      <c r="CI40" t="s">
        <v>96</v>
      </c>
      <c r="CJ40" t="s">
        <v>95</v>
      </c>
      <c r="CK40" t="s">
        <v>35</v>
      </c>
      <c r="CL40" t="s">
        <v>117</v>
      </c>
      <c r="CM40">
        <v>3601206</v>
      </c>
      <c r="CN40">
        <v>3646798</v>
      </c>
      <c r="CO40">
        <v>3673532</v>
      </c>
      <c r="CP40">
        <v>3725116</v>
      </c>
      <c r="CQ40">
        <v>3860931</v>
      </c>
      <c r="CR40">
        <v>4117971</v>
      </c>
      <c r="CS40">
        <v>4521026</v>
      </c>
      <c r="CT40">
        <v>5042594</v>
      </c>
      <c r="CU40">
        <v>5603598</v>
      </c>
      <c r="CV40">
        <v>6093765</v>
      </c>
      <c r="CW40">
        <v>6435589</v>
      </c>
      <c r="CX40">
        <v>6597719</v>
      </c>
      <c r="CY40">
        <v>6608106</v>
      </c>
      <c r="CZ40">
        <v>6521168</v>
      </c>
      <c r="DA40">
        <v>6419685</v>
      </c>
      <c r="DB40">
        <v>6363791</v>
      </c>
      <c r="DC40">
        <v>6372348</v>
      </c>
      <c r="DD40">
        <v>6426592</v>
      </c>
      <c r="DE40">
        <v>6504572</v>
      </c>
      <c r="DF40">
        <v>6570210</v>
      </c>
      <c r="DG40">
        <v>6599249</v>
      </c>
      <c r="DH40">
        <v>6585079</v>
      </c>
      <c r="DI40">
        <v>6543380</v>
      </c>
      <c r="DJ40">
        <v>6498410</v>
      </c>
      <c r="DK40">
        <v>6484228</v>
      </c>
      <c r="DL40">
        <v>6524697</v>
      </c>
      <c r="DM40">
        <v>6628554</v>
      </c>
      <c r="DN40">
        <v>6786636</v>
      </c>
      <c r="DO40">
        <v>6982940</v>
      </c>
      <c r="DP40">
        <v>7193120</v>
      </c>
      <c r="DQ40">
        <v>7399033</v>
      </c>
      <c r="DR40">
        <v>7596920</v>
      </c>
      <c r="DS40">
        <v>7791254</v>
      </c>
      <c r="DT40">
        <v>7981955</v>
      </c>
      <c r="DU40">
        <v>8170899</v>
      </c>
      <c r="DV40">
        <v>8359859</v>
      </c>
      <c r="DW40" t="s">
        <v>58</v>
      </c>
      <c r="DX40" t="s">
        <v>11</v>
      </c>
      <c r="DY40" t="s">
        <v>35</v>
      </c>
      <c r="DZ40" t="s">
        <v>117</v>
      </c>
      <c r="EA40">
        <v>27620000</v>
      </c>
      <c r="EB40">
        <v>30570000</v>
      </c>
      <c r="EC40">
        <v>29730000</v>
      </c>
      <c r="ED40">
        <v>50960000</v>
      </c>
      <c r="EE40">
        <v>80950000</v>
      </c>
      <c r="EF40">
        <v>165400000</v>
      </c>
      <c r="EG40">
        <v>101150000</v>
      </c>
      <c r="EH40">
        <v>234950000</v>
      </c>
      <c r="EI40">
        <v>263040000.00000003</v>
      </c>
      <c r="EJ40">
        <v>274090000</v>
      </c>
      <c r="EK40">
        <v>479960000</v>
      </c>
      <c r="EL40">
        <v>382380000</v>
      </c>
      <c r="EM40">
        <v>473880000</v>
      </c>
      <c r="EN40">
        <v>341030000</v>
      </c>
      <c r="EO40">
        <v>347590000</v>
      </c>
      <c r="EP40">
        <v>350710000</v>
      </c>
      <c r="EQ40">
        <v>506500000</v>
      </c>
      <c r="ER40">
        <v>587070000</v>
      </c>
      <c r="ES40">
        <v>431720000</v>
      </c>
      <c r="ET40">
        <v>419150000</v>
      </c>
      <c r="EU40">
        <v>514809999.99999994</v>
      </c>
      <c r="EV40">
        <v>186420000</v>
      </c>
      <c r="EW40">
        <v>653660000</v>
      </c>
      <c r="EX40">
        <v>892120000</v>
      </c>
      <c r="EY40">
        <v>535120000</v>
      </c>
      <c r="EZ40">
        <v>187930000</v>
      </c>
      <c r="FA40">
        <v>88180000</v>
      </c>
      <c r="FB40">
        <v>81180000</v>
      </c>
      <c r="FC40">
        <v>81320000</v>
      </c>
      <c r="FD40">
        <v>115700000</v>
      </c>
      <c r="FE40">
        <v>102230000</v>
      </c>
      <c r="FF40">
        <v>149300000</v>
      </c>
      <c r="FG40">
        <v>152720000</v>
      </c>
      <c r="FH40">
        <v>176180000</v>
      </c>
      <c r="FI40">
        <v>201280000</v>
      </c>
      <c r="FJ40">
        <v>240220000</v>
      </c>
    </row>
    <row r="41" spans="1:166" ht="15.75">
      <c r="A41" t="s">
        <v>23</v>
      </c>
      <c r="B41" t="s">
        <v>128</v>
      </c>
      <c r="C41" t="s">
        <v>22</v>
      </c>
      <c r="D41" t="s">
        <v>142</v>
      </c>
      <c r="E41" s="3">
        <f t="shared" si="0"/>
        <v>3104.0179793950538</v>
      </c>
      <c r="F41" s="4">
        <f t="shared" si="5"/>
        <v>3397.720015020096</v>
      </c>
      <c r="G41" s="4">
        <f t="shared" si="1"/>
        <v>293.7020356250423</v>
      </c>
      <c r="H41" s="3">
        <f t="shared" si="2"/>
        <v>59.33</v>
      </c>
      <c r="I41" s="4">
        <f t="shared" si="3"/>
        <v>57.77</v>
      </c>
      <c r="J41" s="4">
        <f t="shared" si="4"/>
        <v>6258980000</v>
      </c>
      <c r="K41">
        <v>3104.0179793950538</v>
      </c>
      <c r="L41">
        <v>3163.033506672988</v>
      </c>
      <c r="M41">
        <v>3142.5338337527505</v>
      </c>
      <c r="N41">
        <v>3212.6363200060346</v>
      </c>
      <c r="O41">
        <v>3333.7186397235564</v>
      </c>
      <c r="P41">
        <v>3316.454760784892</v>
      </c>
      <c r="Q41">
        <v>3318.5918395286994</v>
      </c>
      <c r="R41">
        <v>3246.414281465426</v>
      </c>
      <c r="S41">
        <v>3274.51960826845</v>
      </c>
      <c r="T41">
        <v>3324.782985387263</v>
      </c>
      <c r="U41">
        <v>3463.2471132893656</v>
      </c>
      <c r="V41">
        <v>3561.259029009053</v>
      </c>
      <c r="W41">
        <v>3459.787492224469</v>
      </c>
      <c r="X41">
        <v>3309.967642646348</v>
      </c>
      <c r="Y41">
        <v>3389.641627149546</v>
      </c>
      <c r="Z41">
        <v>3262.743578773551</v>
      </c>
      <c r="AA41">
        <v>3180.6864635965535</v>
      </c>
      <c r="AB41">
        <v>3167.455625909081</v>
      </c>
      <c r="AC41">
        <v>3222.6548395106406</v>
      </c>
      <c r="AD41">
        <v>3226.924769508006</v>
      </c>
      <c r="AE41">
        <v>3151.838614032365</v>
      </c>
      <c r="AF41">
        <v>3056.0941449084703</v>
      </c>
      <c r="AG41">
        <v>2929.0271156768586</v>
      </c>
      <c r="AH41">
        <v>2903.19959347851</v>
      </c>
      <c r="AI41">
        <v>2933.7241137300944</v>
      </c>
      <c r="AJ41">
        <v>2960.4224582046872</v>
      </c>
      <c r="AK41">
        <v>3019.966000310198</v>
      </c>
      <c r="AL41">
        <v>3029.772512683204</v>
      </c>
      <c r="AM41">
        <v>2974.681188727152</v>
      </c>
      <c r="AN41">
        <v>2972.2034115323063</v>
      </c>
      <c r="AO41">
        <v>3019.946367225536</v>
      </c>
      <c r="AP41">
        <v>3039.7061298315098</v>
      </c>
      <c r="AQ41">
        <v>3108.0436541835434</v>
      </c>
      <c r="AR41">
        <v>3159.237851722441</v>
      </c>
      <c r="AS41">
        <v>3264.3173829063703</v>
      </c>
      <c r="AT41">
        <v>3397.720015020096</v>
      </c>
      <c r="AU41" t="s">
        <v>65</v>
      </c>
      <c r="AV41" t="s">
        <v>123</v>
      </c>
      <c r="AW41" t="s">
        <v>23</v>
      </c>
      <c r="AX41" t="s">
        <v>128</v>
      </c>
      <c r="BV41">
        <v>59.33</v>
      </c>
      <c r="BX41">
        <v>56.59</v>
      </c>
      <c r="CC41">
        <v>57.77</v>
      </c>
      <c r="CI41" t="s">
        <v>96</v>
      </c>
      <c r="CJ41" t="s">
        <v>95</v>
      </c>
      <c r="CK41" t="s">
        <v>23</v>
      </c>
      <c r="CL41" t="s">
        <v>128</v>
      </c>
      <c r="CM41">
        <v>22087000</v>
      </c>
      <c r="CN41">
        <v>22602372.672</v>
      </c>
      <c r="CO41">
        <v>23126275.712</v>
      </c>
      <c r="CP41">
        <v>23655907.712</v>
      </c>
      <c r="CQ41">
        <v>24189836.672</v>
      </c>
      <c r="CR41">
        <v>24728000</v>
      </c>
      <c r="CS41">
        <v>25268094.272000004</v>
      </c>
      <c r="CT41">
        <v>25805575.232000005</v>
      </c>
      <c r="CU41">
        <v>26355319.232</v>
      </c>
      <c r="CV41">
        <v>26940792.512000002</v>
      </c>
      <c r="CW41">
        <v>27576000</v>
      </c>
      <c r="CX41">
        <v>28254654.592</v>
      </c>
      <c r="CY41">
        <v>28971838.592</v>
      </c>
      <c r="CZ41">
        <v>29724003.712000005</v>
      </c>
      <c r="DA41">
        <v>30505360.832</v>
      </c>
      <c r="DB41">
        <v>31307880</v>
      </c>
      <c r="DC41">
        <v>32121290.432</v>
      </c>
      <c r="DD41">
        <v>32933080.51200001</v>
      </c>
      <c r="DE41">
        <v>33728497.791999996</v>
      </c>
      <c r="DF41">
        <v>34490548.992000006</v>
      </c>
      <c r="DG41">
        <v>35200000</v>
      </c>
      <c r="DH41">
        <v>35933107.7639498</v>
      </c>
      <c r="DI41">
        <v>36690738.76447723</v>
      </c>
      <c r="DJ41">
        <v>37473796.3971685</v>
      </c>
      <c r="DK41">
        <v>38283222.67232257</v>
      </c>
      <c r="DL41">
        <v>39120000</v>
      </c>
      <c r="DM41">
        <v>40000246.95375642</v>
      </c>
      <c r="DN41">
        <v>40926063.03834188</v>
      </c>
      <c r="DO41">
        <v>41899682.77723422</v>
      </c>
      <c r="DP41">
        <v>42923484.53414006</v>
      </c>
      <c r="DQ41">
        <v>44000000</v>
      </c>
      <c r="DR41">
        <v>44909738</v>
      </c>
      <c r="DS41">
        <v>45533292</v>
      </c>
      <c r="DT41">
        <v>46116494</v>
      </c>
      <c r="DU41">
        <v>46664771</v>
      </c>
      <c r="DV41">
        <v>47198469</v>
      </c>
      <c r="DW41" t="s">
        <v>58</v>
      </c>
      <c r="DX41" t="s">
        <v>11</v>
      </c>
      <c r="DY41" t="s">
        <v>23</v>
      </c>
      <c r="DZ41" t="s">
        <v>128</v>
      </c>
      <c r="EX41">
        <v>270450000</v>
      </c>
      <c r="EY41">
        <v>293080000</v>
      </c>
      <c r="EZ41">
        <v>386170000</v>
      </c>
      <c r="FA41">
        <v>362340000</v>
      </c>
      <c r="FB41">
        <v>495590000</v>
      </c>
      <c r="FC41">
        <v>512980000</v>
      </c>
      <c r="FD41">
        <v>540440000</v>
      </c>
      <c r="FE41">
        <v>486370000</v>
      </c>
      <c r="FF41">
        <v>425350000</v>
      </c>
      <c r="FG41">
        <v>511240000</v>
      </c>
      <c r="FH41">
        <v>655680000</v>
      </c>
      <c r="FI41">
        <v>629090000</v>
      </c>
      <c r="FJ41">
        <v>690200000</v>
      </c>
    </row>
    <row r="42" spans="1:130" ht="15.75">
      <c r="A42" t="s">
        <v>56</v>
      </c>
      <c r="B42" t="s">
        <v>1</v>
      </c>
      <c r="C42" t="s">
        <v>22</v>
      </c>
      <c r="D42" t="s">
        <v>142</v>
      </c>
      <c r="E42" s="3" t="e">
        <f t="shared" si="0"/>
        <v>#N/A</v>
      </c>
      <c r="F42" s="4" t="e">
        <f t="shared" si="5"/>
        <v>#N/A</v>
      </c>
      <c r="G42" s="4" t="e">
        <f t="shared" si="1"/>
        <v>#N/A</v>
      </c>
      <c r="H42" s="3" t="e">
        <f t="shared" si="2"/>
        <v>#N/A</v>
      </c>
      <c r="I42" s="4" t="e">
        <f t="shared" si="3"/>
        <v>#N/A</v>
      </c>
      <c r="J42" s="4">
        <f t="shared" si="4"/>
        <v>0</v>
      </c>
      <c r="AU42" t="s">
        <v>65</v>
      </c>
      <c r="AV42" t="s">
        <v>123</v>
      </c>
      <c r="AW42" t="s">
        <v>56</v>
      </c>
      <c r="AX42" t="s">
        <v>1</v>
      </c>
      <c r="CI42" t="s">
        <v>96</v>
      </c>
      <c r="CJ42" t="s">
        <v>95</v>
      </c>
      <c r="CK42" t="s">
        <v>56</v>
      </c>
      <c r="CL42" t="s">
        <v>1</v>
      </c>
      <c r="CM42">
        <v>3857446</v>
      </c>
      <c r="CN42">
        <v>3939513</v>
      </c>
      <c r="CO42">
        <v>4026517</v>
      </c>
      <c r="CP42">
        <v>4119549</v>
      </c>
      <c r="CQ42">
        <v>4219587</v>
      </c>
      <c r="CR42">
        <v>4328032</v>
      </c>
      <c r="CS42">
        <v>4443651</v>
      </c>
      <c r="CT42">
        <v>4564690</v>
      </c>
      <c r="CU42">
        <v>4692389</v>
      </c>
      <c r="CV42">
        <v>4828439</v>
      </c>
      <c r="CW42">
        <v>4973709</v>
      </c>
      <c r="CX42">
        <v>5130731</v>
      </c>
      <c r="CY42">
        <v>5297654</v>
      </c>
      <c r="CZ42">
        <v>5466742</v>
      </c>
      <c r="DA42">
        <v>5628153</v>
      </c>
      <c r="DB42">
        <v>5774011</v>
      </c>
      <c r="DC42">
        <v>5886526</v>
      </c>
      <c r="DD42">
        <v>5957715</v>
      </c>
      <c r="DE42">
        <v>5998046</v>
      </c>
      <c r="DF42">
        <v>6020764</v>
      </c>
      <c r="DG42">
        <v>6037146</v>
      </c>
      <c r="DH42">
        <v>5984714</v>
      </c>
      <c r="DI42">
        <v>5839103</v>
      </c>
      <c r="DJ42">
        <v>5672268</v>
      </c>
      <c r="DK42">
        <v>5563609</v>
      </c>
      <c r="DL42">
        <v>5602332</v>
      </c>
      <c r="DM42">
        <v>5768916</v>
      </c>
      <c r="DN42">
        <v>5970577</v>
      </c>
      <c r="DO42">
        <v>6192700</v>
      </c>
      <c r="DP42">
        <v>6418803</v>
      </c>
      <c r="DQ42">
        <v>6631346</v>
      </c>
      <c r="DR42">
        <v>6824267</v>
      </c>
      <c r="DS42">
        <v>7009780</v>
      </c>
      <c r="DT42">
        <v>7198267</v>
      </c>
      <c r="DU42">
        <v>7401951</v>
      </c>
      <c r="DV42">
        <v>7632757</v>
      </c>
      <c r="DW42" t="s">
        <v>58</v>
      </c>
      <c r="DX42" t="s">
        <v>11</v>
      </c>
      <c r="DY42" t="s">
        <v>56</v>
      </c>
      <c r="DZ42" t="s">
        <v>1</v>
      </c>
    </row>
    <row r="43" spans="1:166" ht="15.75">
      <c r="A43" t="s">
        <v>114</v>
      </c>
      <c r="B43" t="s">
        <v>126</v>
      </c>
      <c r="C43" t="s">
        <v>22</v>
      </c>
      <c r="D43" t="s">
        <v>142</v>
      </c>
      <c r="E43" s="3">
        <f t="shared" si="0"/>
        <v>261.93590881</v>
      </c>
      <c r="F43" s="4">
        <f t="shared" si="5"/>
        <v>427.45344217</v>
      </c>
      <c r="G43" s="4">
        <f t="shared" si="1"/>
        <v>165.51753336000002</v>
      </c>
      <c r="H43" s="3" t="e">
        <f t="shared" si="2"/>
        <v>#N/A</v>
      </c>
      <c r="I43" s="4" t="e">
        <f t="shared" si="3"/>
        <v>#N/A</v>
      </c>
      <c r="J43" s="4">
        <f t="shared" si="4"/>
        <v>18836040000</v>
      </c>
      <c r="K43">
        <v>261.93590881</v>
      </c>
      <c r="L43">
        <v>260.40328218</v>
      </c>
      <c r="M43">
        <v>240.10002256</v>
      </c>
      <c r="N43">
        <v>234.48316521</v>
      </c>
      <c r="O43">
        <v>253.45870334</v>
      </c>
      <c r="P43">
        <v>284.35641762</v>
      </c>
      <c r="Q43">
        <v>321.59719976</v>
      </c>
      <c r="R43">
        <v>331.12610955</v>
      </c>
      <c r="S43">
        <v>301.83734567</v>
      </c>
      <c r="T43">
        <v>277.65897986</v>
      </c>
      <c r="U43">
        <v>272.85400864</v>
      </c>
      <c r="V43">
        <v>283.54555466</v>
      </c>
      <c r="W43">
        <v>290.50225693</v>
      </c>
      <c r="X43">
        <v>286.87923949</v>
      </c>
      <c r="Y43">
        <v>264.16766459</v>
      </c>
      <c r="Z43">
        <v>240.60681328</v>
      </c>
      <c r="AA43">
        <v>247.17100563</v>
      </c>
      <c r="AB43">
        <v>275.73096636</v>
      </c>
      <c r="AC43">
        <v>268.71665468</v>
      </c>
      <c r="AD43">
        <v>286.1745832</v>
      </c>
      <c r="AE43">
        <v>264.20469266</v>
      </c>
      <c r="AF43">
        <v>277.08646774</v>
      </c>
      <c r="AG43">
        <v>287.83000806</v>
      </c>
      <c r="AH43">
        <v>293.19749227</v>
      </c>
      <c r="AI43">
        <v>288.46938852</v>
      </c>
      <c r="AJ43">
        <v>297.91654209</v>
      </c>
      <c r="AK43">
        <v>307.5115244</v>
      </c>
      <c r="AL43">
        <v>331.38425755</v>
      </c>
      <c r="AM43">
        <v>337.0008382</v>
      </c>
      <c r="AN43">
        <v>338.92988977</v>
      </c>
      <c r="AO43">
        <v>358.52920101</v>
      </c>
      <c r="AP43">
        <v>371.77671799</v>
      </c>
      <c r="AQ43">
        <v>382.80494425</v>
      </c>
      <c r="AR43">
        <v>400.89533308</v>
      </c>
      <c r="AS43">
        <v>411.73053817</v>
      </c>
      <c r="AT43">
        <v>427.45344217</v>
      </c>
      <c r="AU43" t="s">
        <v>65</v>
      </c>
      <c r="AV43" t="s">
        <v>123</v>
      </c>
      <c r="AW43" t="s">
        <v>114</v>
      </c>
      <c r="AX43" t="s">
        <v>126</v>
      </c>
      <c r="CI43" t="s">
        <v>96</v>
      </c>
      <c r="CJ43" t="s">
        <v>95</v>
      </c>
      <c r="CK43" t="s">
        <v>114</v>
      </c>
      <c r="CL43" t="s">
        <v>126</v>
      </c>
      <c r="CM43">
        <v>10908093</v>
      </c>
      <c r="CN43">
        <v>11246711</v>
      </c>
      <c r="CO43">
        <v>11608668</v>
      </c>
      <c r="CP43">
        <v>11991377</v>
      </c>
      <c r="CQ43">
        <v>12391065</v>
      </c>
      <c r="CR43">
        <v>12804232</v>
      </c>
      <c r="CS43">
        <v>13229213</v>
      </c>
      <c r="CT43">
        <v>13667877</v>
      </c>
      <c r="CU43">
        <v>14123072</v>
      </c>
      <c r="CV43">
        <v>14598961</v>
      </c>
      <c r="CW43">
        <v>15097157</v>
      </c>
      <c r="CX43">
        <v>15619826</v>
      </c>
      <c r="CY43">
        <v>16162833</v>
      </c>
      <c r="CZ43">
        <v>16712984</v>
      </c>
      <c r="DA43">
        <v>17251979</v>
      </c>
      <c r="DB43">
        <v>17768767</v>
      </c>
      <c r="DC43">
        <v>18271732</v>
      </c>
      <c r="DD43">
        <v>18777923</v>
      </c>
      <c r="DE43">
        <v>19299231</v>
      </c>
      <c r="DF43">
        <v>19854832</v>
      </c>
      <c r="DG43">
        <v>20457023</v>
      </c>
      <c r="DH43">
        <v>21175179</v>
      </c>
      <c r="DI43">
        <v>22026876</v>
      </c>
      <c r="DJ43">
        <v>22933396</v>
      </c>
      <c r="DK43">
        <v>23803467</v>
      </c>
      <c r="DL43">
        <v>24538815</v>
      </c>
      <c r="DM43">
        <v>25160191</v>
      </c>
      <c r="DN43">
        <v>25763173</v>
      </c>
      <c r="DO43">
        <v>26356626</v>
      </c>
      <c r="DP43">
        <v>26949878</v>
      </c>
      <c r="DQ43">
        <v>27556383</v>
      </c>
      <c r="DR43">
        <v>28177967</v>
      </c>
      <c r="DS43">
        <v>28806330</v>
      </c>
      <c r="DT43">
        <v>29445166</v>
      </c>
      <c r="DU43">
        <v>30101696</v>
      </c>
      <c r="DV43">
        <v>30777563</v>
      </c>
      <c r="DW43" t="s">
        <v>58</v>
      </c>
      <c r="DX43" t="s">
        <v>11</v>
      </c>
      <c r="DY43" t="s">
        <v>114</v>
      </c>
      <c r="DZ43" t="s">
        <v>126</v>
      </c>
      <c r="EA43">
        <v>7790000</v>
      </c>
      <c r="EB43">
        <v>8900000</v>
      </c>
      <c r="EC43">
        <v>63640000</v>
      </c>
      <c r="ED43">
        <v>37160000</v>
      </c>
      <c r="EE43">
        <v>209160000</v>
      </c>
      <c r="EF43">
        <v>293830000</v>
      </c>
      <c r="EG43">
        <v>262390000</v>
      </c>
      <c r="EH43">
        <v>305410000</v>
      </c>
      <c r="EI43">
        <v>377930000</v>
      </c>
      <c r="EJ43">
        <v>694180000</v>
      </c>
      <c r="EK43">
        <v>675440000</v>
      </c>
      <c r="EL43">
        <v>631470000</v>
      </c>
      <c r="EM43">
        <v>751470000</v>
      </c>
      <c r="EN43">
        <v>959940000</v>
      </c>
      <c r="EO43">
        <v>614760000</v>
      </c>
      <c r="EP43">
        <v>1124710000</v>
      </c>
      <c r="EQ43">
        <v>935640000</v>
      </c>
      <c r="ER43">
        <v>890490000</v>
      </c>
      <c r="ES43">
        <v>930470000</v>
      </c>
      <c r="ET43">
        <v>741920000</v>
      </c>
      <c r="EU43">
        <v>848240000</v>
      </c>
      <c r="EV43">
        <v>867110000</v>
      </c>
      <c r="EW43">
        <v>536309999.99999994</v>
      </c>
      <c r="EX43">
        <v>447600000</v>
      </c>
      <c r="EY43">
        <v>407990000</v>
      </c>
      <c r="EZ43">
        <v>237030000</v>
      </c>
      <c r="FA43">
        <v>217700000</v>
      </c>
      <c r="FB43">
        <v>138490000</v>
      </c>
      <c r="FC43">
        <v>210850000</v>
      </c>
      <c r="FD43">
        <v>245710000</v>
      </c>
      <c r="FE43">
        <v>224650000</v>
      </c>
      <c r="FF43">
        <v>192050000</v>
      </c>
      <c r="FG43">
        <v>304860000</v>
      </c>
      <c r="FH43">
        <v>620460000</v>
      </c>
      <c r="FI43">
        <v>994480000</v>
      </c>
      <c r="FJ43">
        <v>1825810000</v>
      </c>
    </row>
    <row r="44" spans="1:166" ht="15.75">
      <c r="A44" t="s">
        <v>12</v>
      </c>
      <c r="B44" t="s">
        <v>70</v>
      </c>
      <c r="C44" t="s">
        <v>22</v>
      </c>
      <c r="D44" t="s">
        <v>142</v>
      </c>
      <c r="E44" s="3">
        <f t="shared" si="0"/>
        <v>576.7520745250899</v>
      </c>
      <c r="F44" s="4">
        <f t="shared" si="5"/>
        <v>1663.0105006973436</v>
      </c>
      <c r="G44" s="4">
        <f t="shared" si="1"/>
        <v>1086.2584261722536</v>
      </c>
      <c r="H44" s="3">
        <f t="shared" si="2"/>
        <v>60.65</v>
      </c>
      <c r="I44" s="4">
        <f t="shared" si="3"/>
        <v>50.68</v>
      </c>
      <c r="J44" s="4">
        <f t="shared" si="4"/>
        <v>1161680000</v>
      </c>
      <c r="K44">
        <v>576.7520745250899</v>
      </c>
      <c r="L44">
        <v>637.60034576153</v>
      </c>
      <c r="M44">
        <v>652.7917062229928</v>
      </c>
      <c r="N44">
        <v>690.7139176643948</v>
      </c>
      <c r="O44">
        <v>708.6136181413685</v>
      </c>
      <c r="P44">
        <v>782.9489470137904</v>
      </c>
      <c r="Q44">
        <v>743.1027045257239</v>
      </c>
      <c r="R44">
        <v>727.5624159841082</v>
      </c>
      <c r="S44">
        <v>714.557322604625</v>
      </c>
      <c r="T44">
        <v>714.3619478138482</v>
      </c>
      <c r="U44">
        <v>779.2524421537128</v>
      </c>
      <c r="V44">
        <v>867.5226181724667</v>
      </c>
      <c r="W44">
        <v>852.9351478068498</v>
      </c>
      <c r="X44">
        <v>838.0495827720455</v>
      </c>
      <c r="Y44">
        <v>861.210187642582</v>
      </c>
      <c r="Z44">
        <v>861.8697088460311</v>
      </c>
      <c r="AA44">
        <v>928.9680065157538</v>
      </c>
      <c r="AB44">
        <v>1019.3663316014771</v>
      </c>
      <c r="AC44">
        <v>1040.3091214909841</v>
      </c>
      <c r="AD44">
        <v>1128.9152472041</v>
      </c>
      <c r="AE44">
        <v>1320.3531657051697</v>
      </c>
      <c r="AF44">
        <v>1306.473863262534</v>
      </c>
      <c r="AG44">
        <v>1317.8970837202692</v>
      </c>
      <c r="AH44">
        <v>1332.0465576713818</v>
      </c>
      <c r="AI44">
        <v>1338.0501691481688</v>
      </c>
      <c r="AJ44">
        <v>1374.6908787346129</v>
      </c>
      <c r="AK44">
        <v>1397.0022606101288</v>
      </c>
      <c r="AL44">
        <v>1408.600951895216</v>
      </c>
      <c r="AM44">
        <v>1443.390550964817</v>
      </c>
      <c r="AN44">
        <v>1484.0386196390343</v>
      </c>
      <c r="AO44">
        <v>1508.1836598596715</v>
      </c>
      <c r="AP44">
        <v>1523.6507988580438</v>
      </c>
      <c r="AQ44">
        <v>1548.700189074096</v>
      </c>
      <c r="AR44">
        <v>1581.3203792658637</v>
      </c>
      <c r="AS44">
        <v>1625.155965469715</v>
      </c>
      <c r="AT44">
        <v>1663.0105006973436</v>
      </c>
      <c r="AU44" t="s">
        <v>65</v>
      </c>
      <c r="AV44" t="s">
        <v>123</v>
      </c>
      <c r="AW44" t="s">
        <v>12</v>
      </c>
      <c r="AX44" t="s">
        <v>70</v>
      </c>
      <c r="BX44">
        <v>60.65</v>
      </c>
      <c r="CD44">
        <v>50.68</v>
      </c>
      <c r="CI44" t="s">
        <v>96</v>
      </c>
      <c r="CJ44" t="s">
        <v>95</v>
      </c>
      <c r="CK44" t="s">
        <v>12</v>
      </c>
      <c r="CL44" t="s">
        <v>70</v>
      </c>
      <c r="CM44">
        <v>445735</v>
      </c>
      <c r="CN44">
        <v>458611</v>
      </c>
      <c r="CO44">
        <v>472236</v>
      </c>
      <c r="CP44">
        <v>486560</v>
      </c>
      <c r="CQ44">
        <v>501509</v>
      </c>
      <c r="CR44">
        <v>517024</v>
      </c>
      <c r="CS44">
        <v>533202</v>
      </c>
      <c r="CT44">
        <v>550089</v>
      </c>
      <c r="CU44">
        <v>567534</v>
      </c>
      <c r="CV44">
        <v>585327</v>
      </c>
      <c r="CW44">
        <v>603385</v>
      </c>
      <c r="CX44">
        <v>621346</v>
      </c>
      <c r="CY44">
        <v>639383</v>
      </c>
      <c r="CZ44">
        <v>658564</v>
      </c>
      <c r="DA44">
        <v>680341</v>
      </c>
      <c r="DB44">
        <v>705602</v>
      </c>
      <c r="DC44">
        <v>734925</v>
      </c>
      <c r="DD44">
        <v>767579</v>
      </c>
      <c r="DE44">
        <v>801540</v>
      </c>
      <c r="DF44">
        <v>833994</v>
      </c>
      <c r="DG44">
        <v>862947</v>
      </c>
      <c r="DH44">
        <v>887467</v>
      </c>
      <c r="DI44">
        <v>908158</v>
      </c>
      <c r="DJ44">
        <v>926420</v>
      </c>
      <c r="DK44">
        <v>944404</v>
      </c>
      <c r="DL44">
        <v>963591</v>
      </c>
      <c r="DM44">
        <v>984632</v>
      </c>
      <c r="DN44">
        <v>1006824</v>
      </c>
      <c r="DO44">
        <v>1008143</v>
      </c>
      <c r="DP44">
        <v>1009464</v>
      </c>
      <c r="DQ44">
        <v>1010787</v>
      </c>
      <c r="DR44">
        <v>1012111</v>
      </c>
      <c r="DS44">
        <v>1013437</v>
      </c>
      <c r="DT44">
        <v>1014765</v>
      </c>
      <c r="DU44">
        <v>1016094</v>
      </c>
      <c r="DV44">
        <v>1017425</v>
      </c>
      <c r="DW44" t="s">
        <v>58</v>
      </c>
      <c r="DX44" t="s">
        <v>11</v>
      </c>
      <c r="DY44" t="s">
        <v>12</v>
      </c>
      <c r="DZ44" t="s">
        <v>70</v>
      </c>
      <c r="EA44">
        <v>6000000</v>
      </c>
      <c r="EB44">
        <v>2060000</v>
      </c>
      <c r="EC44">
        <v>8710000</v>
      </c>
      <c r="ED44">
        <v>10450000</v>
      </c>
      <c r="EE44">
        <v>14320000</v>
      </c>
      <c r="EF44">
        <v>14460000</v>
      </c>
      <c r="EG44">
        <v>13270000</v>
      </c>
      <c r="EH44">
        <v>27470000</v>
      </c>
      <c r="EI44">
        <v>43450000</v>
      </c>
      <c r="EJ44">
        <v>48470000</v>
      </c>
      <c r="EK44">
        <v>48140000</v>
      </c>
      <c r="EL44">
        <v>35210000</v>
      </c>
      <c r="EM44">
        <v>26360000</v>
      </c>
      <c r="EN44">
        <v>32380000.000000004</v>
      </c>
      <c r="EO44">
        <v>28930000</v>
      </c>
      <c r="EP44">
        <v>23970000</v>
      </c>
      <c r="EQ44">
        <v>32930000</v>
      </c>
      <c r="ER44">
        <v>43540000</v>
      </c>
      <c r="ES44">
        <v>38270000</v>
      </c>
      <c r="ET44">
        <v>29660000</v>
      </c>
      <c r="EU44">
        <v>53630000</v>
      </c>
      <c r="EV44">
        <v>52920000</v>
      </c>
      <c r="EW44">
        <v>56010000</v>
      </c>
      <c r="EX44">
        <v>54210000</v>
      </c>
      <c r="EY44">
        <v>57780000</v>
      </c>
      <c r="EZ44">
        <v>57750000</v>
      </c>
      <c r="FA44">
        <v>33049999.999999996</v>
      </c>
      <c r="FB44">
        <v>28280000</v>
      </c>
      <c r="FC44">
        <v>34800000</v>
      </c>
      <c r="FD44">
        <v>28990000</v>
      </c>
      <c r="FE44">
        <v>13130000</v>
      </c>
      <c r="FF44">
        <v>29150000</v>
      </c>
      <c r="FG44">
        <v>22300000</v>
      </c>
      <c r="FH44">
        <v>40090000</v>
      </c>
      <c r="FI44">
        <v>24890000</v>
      </c>
      <c r="FJ44">
        <v>46650000</v>
      </c>
    </row>
    <row r="45" spans="1:166" ht="15.75">
      <c r="A45" t="s">
        <v>25</v>
      </c>
      <c r="B45" t="s">
        <v>134</v>
      </c>
      <c r="C45" t="s">
        <v>22</v>
      </c>
      <c r="D45" t="s">
        <v>142</v>
      </c>
      <c r="E45" s="3">
        <f t="shared" si="0"/>
        <v>291.99732309</v>
      </c>
      <c r="F45" s="4">
        <f t="shared" si="5"/>
        <v>379.68413297</v>
      </c>
      <c r="G45" s="4">
        <f t="shared" si="1"/>
        <v>87.68680988</v>
      </c>
      <c r="H45" s="3">
        <f t="shared" si="2"/>
        <v>33.83</v>
      </c>
      <c r="I45" s="4">
        <f t="shared" si="3"/>
        <v>34.62</v>
      </c>
      <c r="J45" s="4">
        <f t="shared" si="4"/>
        <v>28236440000</v>
      </c>
      <c r="AC45">
        <v>291.99732309</v>
      </c>
      <c r="AD45">
        <v>293.77992947</v>
      </c>
      <c r="AE45">
        <v>304.64055268</v>
      </c>
      <c r="AF45">
        <v>300.9049057</v>
      </c>
      <c r="AG45">
        <v>292.69042859</v>
      </c>
      <c r="AH45">
        <v>286.53949469</v>
      </c>
      <c r="AI45">
        <v>281.91887192</v>
      </c>
      <c r="AJ45">
        <v>283.42592142</v>
      </c>
      <c r="AK45">
        <v>288.24520746</v>
      </c>
      <c r="AL45">
        <v>290.78197774</v>
      </c>
      <c r="AM45">
        <v>294.17197418</v>
      </c>
      <c r="AN45">
        <v>300.91891978</v>
      </c>
      <c r="AO45">
        <v>307.98615463</v>
      </c>
      <c r="AP45">
        <v>318.26278987</v>
      </c>
      <c r="AQ45">
        <v>332.37111917</v>
      </c>
      <c r="AR45">
        <v>346.07243037</v>
      </c>
      <c r="AS45">
        <v>363.34747026</v>
      </c>
      <c r="AT45">
        <v>379.68413297</v>
      </c>
      <c r="AU45" t="s">
        <v>65</v>
      </c>
      <c r="AV45" t="s">
        <v>123</v>
      </c>
      <c r="AW45" t="s">
        <v>25</v>
      </c>
      <c r="AX45" t="s">
        <v>134</v>
      </c>
      <c r="BU45">
        <v>33.83</v>
      </c>
      <c r="CC45">
        <v>34.62</v>
      </c>
      <c r="CI45" t="s">
        <v>96</v>
      </c>
      <c r="CJ45" t="s">
        <v>95</v>
      </c>
      <c r="CK45" t="s">
        <v>25</v>
      </c>
      <c r="CL45" t="s">
        <v>134</v>
      </c>
      <c r="CM45">
        <v>13604523</v>
      </c>
      <c r="CN45">
        <v>14044480</v>
      </c>
      <c r="CO45">
        <v>14504837</v>
      </c>
      <c r="CP45">
        <v>14982938</v>
      </c>
      <c r="CQ45">
        <v>15474884</v>
      </c>
      <c r="CR45">
        <v>15977990</v>
      </c>
      <c r="CS45">
        <v>16491445</v>
      </c>
      <c r="CT45">
        <v>17016577</v>
      </c>
      <c r="CU45">
        <v>17555450</v>
      </c>
      <c r="CV45">
        <v>18111097</v>
      </c>
      <c r="CW45">
        <v>18685789</v>
      </c>
      <c r="CX45">
        <v>19281182</v>
      </c>
      <c r="CY45">
        <v>19897071</v>
      </c>
      <c r="CZ45">
        <v>20531760</v>
      </c>
      <c r="DA45">
        <v>21182600</v>
      </c>
      <c r="DB45">
        <v>21848290</v>
      </c>
      <c r="DC45">
        <v>22525148</v>
      </c>
      <c r="DD45">
        <v>23215060</v>
      </c>
      <c r="DE45">
        <v>23928658</v>
      </c>
      <c r="DF45">
        <v>24680404</v>
      </c>
      <c r="DG45">
        <v>25478979</v>
      </c>
      <c r="DH45">
        <v>26331511</v>
      </c>
      <c r="DI45">
        <v>27230502</v>
      </c>
      <c r="DJ45">
        <v>28152305</v>
      </c>
      <c r="DK45">
        <v>29064223</v>
      </c>
      <c r="DL45">
        <v>29943732</v>
      </c>
      <c r="DM45">
        <v>30783155</v>
      </c>
      <c r="DN45">
        <v>31592450</v>
      </c>
      <c r="DO45">
        <v>32388671</v>
      </c>
      <c r="DP45">
        <v>33197305</v>
      </c>
      <c r="DQ45">
        <v>34038161</v>
      </c>
      <c r="DR45">
        <v>34917073</v>
      </c>
      <c r="DS45">
        <v>35832494</v>
      </c>
      <c r="DT45">
        <v>36788281</v>
      </c>
      <c r="DU45">
        <v>37786946</v>
      </c>
      <c r="DV45">
        <v>38831024</v>
      </c>
      <c r="DW45" t="s">
        <v>58</v>
      </c>
      <c r="DX45" t="s">
        <v>11</v>
      </c>
      <c r="DY45" t="s">
        <v>25</v>
      </c>
      <c r="DZ45" t="s">
        <v>134</v>
      </c>
      <c r="EA45">
        <v>50970000</v>
      </c>
      <c r="EB45">
        <v>62150000</v>
      </c>
      <c r="EC45">
        <v>61160000</v>
      </c>
      <c r="ED45">
        <v>100150000</v>
      </c>
      <c r="EE45">
        <v>162210000</v>
      </c>
      <c r="EF45">
        <v>293270000</v>
      </c>
      <c r="EG45">
        <v>266250000</v>
      </c>
      <c r="EH45">
        <v>338670000</v>
      </c>
      <c r="EI45">
        <v>421900000</v>
      </c>
      <c r="EJ45">
        <v>586140000</v>
      </c>
      <c r="EK45">
        <v>675630000</v>
      </c>
      <c r="EL45">
        <v>697780000</v>
      </c>
      <c r="EM45">
        <v>678940000</v>
      </c>
      <c r="EN45">
        <v>587850000</v>
      </c>
      <c r="EO45">
        <v>547490000</v>
      </c>
      <c r="EP45">
        <v>477180000</v>
      </c>
      <c r="EQ45">
        <v>660620000</v>
      </c>
      <c r="ER45">
        <v>894920000</v>
      </c>
      <c r="ES45">
        <v>1007850000</v>
      </c>
      <c r="ET45">
        <v>906890000</v>
      </c>
      <c r="EU45">
        <v>1163150000</v>
      </c>
      <c r="EV45">
        <v>1073000000</v>
      </c>
      <c r="EW45">
        <v>1334080000</v>
      </c>
      <c r="EX45">
        <v>944430000</v>
      </c>
      <c r="EY45">
        <v>963570000</v>
      </c>
      <c r="EZ45">
        <v>871050000</v>
      </c>
      <c r="FA45">
        <v>867210000</v>
      </c>
      <c r="FB45">
        <v>943790000</v>
      </c>
      <c r="FC45">
        <v>1001420000</v>
      </c>
      <c r="FD45">
        <v>991860000</v>
      </c>
      <c r="FE45">
        <v>1063920000.0000001</v>
      </c>
      <c r="FF45">
        <v>1274230000</v>
      </c>
      <c r="FG45">
        <v>1269840000</v>
      </c>
      <c r="FH45">
        <v>1725390000</v>
      </c>
      <c r="FI45">
        <v>1772410000</v>
      </c>
      <c r="FJ45">
        <v>1499070000</v>
      </c>
    </row>
    <row r="46" spans="1:166" ht="15.75">
      <c r="A46" t="s">
        <v>113</v>
      </c>
      <c r="B46" t="s">
        <v>8</v>
      </c>
      <c r="C46" t="s">
        <v>22</v>
      </c>
      <c r="D46" t="s">
        <v>142</v>
      </c>
      <c r="E46" s="3">
        <f t="shared" si="0"/>
        <v>295.08141490340904</v>
      </c>
      <c r="F46" s="4">
        <f t="shared" si="5"/>
        <v>252.95035025134158</v>
      </c>
      <c r="G46" s="4">
        <f t="shared" si="1"/>
        <v>-42.131064652067465</v>
      </c>
      <c r="H46" s="3" t="e">
        <f t="shared" si="2"/>
        <v>#N/A</v>
      </c>
      <c r="I46" s="4" t="e">
        <f t="shared" si="3"/>
        <v>#N/A</v>
      </c>
      <c r="J46" s="4">
        <f t="shared" si="4"/>
        <v>3674060000</v>
      </c>
      <c r="K46">
        <v>295.08141490340904</v>
      </c>
      <c r="L46">
        <v>285.80625366454495</v>
      </c>
      <c r="M46">
        <v>299.343931558149</v>
      </c>
      <c r="N46">
        <v>303.55079655108483</v>
      </c>
      <c r="O46">
        <v>311.31359609833197</v>
      </c>
      <c r="P46">
        <v>312.11966354661564</v>
      </c>
      <c r="Q46">
        <v>299.3670534637412</v>
      </c>
      <c r="R46">
        <v>313.72329346825205</v>
      </c>
      <c r="S46">
        <v>341.0290065112343</v>
      </c>
      <c r="T46">
        <v>315.7789891114859</v>
      </c>
      <c r="U46">
        <v>352.04106699265117</v>
      </c>
      <c r="V46">
        <v>329.94938077991833</v>
      </c>
      <c r="W46">
        <v>307.4939782070776</v>
      </c>
      <c r="X46">
        <v>280.69134169175237</v>
      </c>
      <c r="Y46">
        <v>285.9872459171831</v>
      </c>
      <c r="Z46">
        <v>291.76798094947515</v>
      </c>
      <c r="AA46">
        <v>286.82231853208384</v>
      </c>
      <c r="AB46">
        <v>279.2499461704257</v>
      </c>
      <c r="AC46">
        <v>288.9399263655861</v>
      </c>
      <c r="AD46">
        <v>292.4124013872209</v>
      </c>
      <c r="AE46">
        <v>284.42840973663596</v>
      </c>
      <c r="AF46">
        <v>276.2396665745974</v>
      </c>
      <c r="AG46">
        <v>260.0503341837897</v>
      </c>
      <c r="AH46">
        <v>216.54942989119058</v>
      </c>
      <c r="AI46">
        <v>243.6614204981433</v>
      </c>
      <c r="AJ46">
        <v>256.1737988017348</v>
      </c>
      <c r="AK46">
        <v>270.6453677040651</v>
      </c>
      <c r="AL46">
        <v>299.54933966421993</v>
      </c>
      <c r="AM46">
        <v>282.85152657450504</v>
      </c>
      <c r="AN46">
        <v>280.4858180720503</v>
      </c>
      <c r="AO46">
        <v>270.0008761192834</v>
      </c>
      <c r="AP46">
        <v>258.45688876983326</v>
      </c>
      <c r="AQ46">
        <v>249.74753133262794</v>
      </c>
      <c r="AR46">
        <v>256.0710824034638</v>
      </c>
      <c r="AS46">
        <v>255.66142939484425</v>
      </c>
      <c r="AT46">
        <v>252.95035025134158</v>
      </c>
      <c r="AU46" t="s">
        <v>65</v>
      </c>
      <c r="AV46" t="s">
        <v>123</v>
      </c>
      <c r="AW46" t="s">
        <v>113</v>
      </c>
      <c r="AX46" t="s">
        <v>8</v>
      </c>
      <c r="CI46" t="s">
        <v>96</v>
      </c>
      <c r="CJ46" t="s">
        <v>95</v>
      </c>
      <c r="CK46" t="s">
        <v>113</v>
      </c>
      <c r="CL46" t="s">
        <v>8</v>
      </c>
      <c r="CM46">
        <v>2097273</v>
      </c>
      <c r="CN46">
        <v>2165335</v>
      </c>
      <c r="CO46">
        <v>2225052</v>
      </c>
      <c r="CP46">
        <v>2278418</v>
      </c>
      <c r="CQ46">
        <v>2328971</v>
      </c>
      <c r="CR46">
        <v>2379649</v>
      </c>
      <c r="CS46">
        <v>2430120</v>
      </c>
      <c r="CT46">
        <v>2480291</v>
      </c>
      <c r="CU46">
        <v>2533721</v>
      </c>
      <c r="CV46">
        <v>2594914</v>
      </c>
      <c r="CW46">
        <v>2666921</v>
      </c>
      <c r="CX46">
        <v>2751151</v>
      </c>
      <c r="CY46">
        <v>2846305</v>
      </c>
      <c r="CZ46">
        <v>2949279</v>
      </c>
      <c r="DA46">
        <v>3055479</v>
      </c>
      <c r="DB46">
        <v>3161327</v>
      </c>
      <c r="DC46">
        <v>3266857</v>
      </c>
      <c r="DD46">
        <v>3372562</v>
      </c>
      <c r="DE46">
        <v>3475964</v>
      </c>
      <c r="DF46">
        <v>3574135</v>
      </c>
      <c r="DG46">
        <v>3665509</v>
      </c>
      <c r="DH46">
        <v>3747750</v>
      </c>
      <c r="DI46">
        <v>3822591</v>
      </c>
      <c r="DJ46">
        <v>3897510</v>
      </c>
      <c r="DK46">
        <v>3982804</v>
      </c>
      <c r="DL46">
        <v>4085492</v>
      </c>
      <c r="DM46">
        <v>4208738</v>
      </c>
      <c r="DN46">
        <v>4349349</v>
      </c>
      <c r="DO46">
        <v>4500173</v>
      </c>
      <c r="DP46">
        <v>4650754</v>
      </c>
      <c r="DQ46">
        <v>4793504</v>
      </c>
      <c r="DR46">
        <v>4926142</v>
      </c>
      <c r="DS46">
        <v>5050919</v>
      </c>
      <c r="DT46">
        <v>5170252</v>
      </c>
      <c r="DU46">
        <v>5288273</v>
      </c>
      <c r="DV46">
        <v>5408044</v>
      </c>
      <c r="DW46" t="s">
        <v>58</v>
      </c>
      <c r="DX46" t="s">
        <v>11</v>
      </c>
      <c r="DY46" t="s">
        <v>113</v>
      </c>
      <c r="DZ46" t="s">
        <v>8</v>
      </c>
      <c r="EA46">
        <v>16950000</v>
      </c>
      <c r="EB46">
        <v>19260000</v>
      </c>
      <c r="EC46">
        <v>21600000</v>
      </c>
      <c r="ED46">
        <v>25820000</v>
      </c>
      <c r="EE46">
        <v>38620000</v>
      </c>
      <c r="EF46">
        <v>41700000</v>
      </c>
      <c r="EG46">
        <v>42800000</v>
      </c>
      <c r="EH46">
        <v>63910000</v>
      </c>
      <c r="EI46">
        <v>101890000</v>
      </c>
      <c r="EJ46">
        <v>109470000</v>
      </c>
      <c r="EK46">
        <v>90450000</v>
      </c>
      <c r="EL46">
        <v>62520000</v>
      </c>
      <c r="EM46">
        <v>76400000</v>
      </c>
      <c r="EN46">
        <v>111020000</v>
      </c>
      <c r="EO46">
        <v>108260000</v>
      </c>
      <c r="EP46">
        <v>110880000</v>
      </c>
      <c r="EQ46">
        <v>170340000</v>
      </c>
      <c r="ER46">
        <v>121280000</v>
      </c>
      <c r="ES46">
        <v>205410000</v>
      </c>
      <c r="ET46">
        <v>199100000</v>
      </c>
      <c r="EU46">
        <v>258240000</v>
      </c>
      <c r="EV46">
        <v>199270000</v>
      </c>
      <c r="EW46">
        <v>222430000</v>
      </c>
      <c r="EX46">
        <v>95820000</v>
      </c>
      <c r="EY46">
        <v>124650000</v>
      </c>
      <c r="EZ46">
        <v>191340000</v>
      </c>
      <c r="FA46">
        <v>155400000</v>
      </c>
      <c r="FB46">
        <v>125150000</v>
      </c>
      <c r="FC46">
        <v>128350000</v>
      </c>
      <c r="FD46">
        <v>71420000</v>
      </c>
      <c r="FE46">
        <v>69550000</v>
      </c>
      <c r="FF46">
        <v>46080000</v>
      </c>
      <c r="FG46">
        <v>51350000</v>
      </c>
      <c r="FH46">
        <v>49890000</v>
      </c>
      <c r="FI46">
        <v>64900000.00000001</v>
      </c>
      <c r="FJ46">
        <v>82540000</v>
      </c>
    </row>
    <row r="47" spans="1:166" ht="15.75">
      <c r="A47" t="s">
        <v>125</v>
      </c>
      <c r="B47" t="s">
        <v>66</v>
      </c>
      <c r="C47" t="s">
        <v>22</v>
      </c>
      <c r="D47" t="s">
        <v>142</v>
      </c>
      <c r="E47" s="3">
        <f t="shared" si="0"/>
        <v>187.80274573365963</v>
      </c>
      <c r="F47" s="4">
        <f t="shared" si="5"/>
        <v>301.2583025790366</v>
      </c>
      <c r="G47" s="4">
        <f t="shared" si="1"/>
        <v>113.45555684537695</v>
      </c>
      <c r="H47" s="3">
        <f t="shared" si="2"/>
        <v>44.36</v>
      </c>
      <c r="I47" s="4">
        <f t="shared" si="3"/>
        <v>45.77</v>
      </c>
      <c r="J47" s="4">
        <f t="shared" si="4"/>
        <v>15376120000</v>
      </c>
      <c r="W47">
        <v>187.80274573365963</v>
      </c>
      <c r="X47">
        <v>192.59716619502515</v>
      </c>
      <c r="Y47">
        <v>185.91593821795882</v>
      </c>
      <c r="Z47">
        <v>173.86579499779975</v>
      </c>
      <c r="AA47">
        <v>168.5473209019826</v>
      </c>
      <c r="AB47">
        <v>169.01234957007867</v>
      </c>
      <c r="AC47">
        <v>176.4210675300016</v>
      </c>
      <c r="AD47">
        <v>180.98982749455112</v>
      </c>
      <c r="AE47">
        <v>186.0518733275307</v>
      </c>
      <c r="AF47">
        <v>189.7910049455145</v>
      </c>
      <c r="AG47">
        <v>189.8414887577545</v>
      </c>
      <c r="AH47">
        <v>199.06478969985778</v>
      </c>
      <c r="AI47">
        <v>205.18863522370083</v>
      </c>
      <c r="AJ47">
        <v>221.82840144775048</v>
      </c>
      <c r="AK47">
        <v>234.71339093396378</v>
      </c>
      <c r="AL47">
        <v>239.4405148752924</v>
      </c>
      <c r="AM47">
        <v>243.848618515393</v>
      </c>
      <c r="AN47">
        <v>255.70444381317486</v>
      </c>
      <c r="AO47">
        <v>255.78061118630325</v>
      </c>
      <c r="AP47">
        <v>260.7363255363316</v>
      </c>
      <c r="AQ47">
        <v>274.60054455758666</v>
      </c>
      <c r="AR47">
        <v>283.0782984060148</v>
      </c>
      <c r="AS47">
        <v>292.6805092953082</v>
      </c>
      <c r="AT47">
        <v>301.2583025790366</v>
      </c>
      <c r="AU47" t="s">
        <v>65</v>
      </c>
      <c r="AV47" t="s">
        <v>123</v>
      </c>
      <c r="AW47" t="s">
        <v>125</v>
      </c>
      <c r="AX47" t="s">
        <v>66</v>
      </c>
      <c r="BR47">
        <v>44.36</v>
      </c>
      <c r="BU47">
        <v>42.62</v>
      </c>
      <c r="BY47">
        <v>37.13</v>
      </c>
      <c r="CB47">
        <v>43.07</v>
      </c>
      <c r="CE47">
        <v>45.77</v>
      </c>
      <c r="CI47" t="s">
        <v>96</v>
      </c>
      <c r="CJ47" t="s">
        <v>95</v>
      </c>
      <c r="CK47" t="s">
        <v>125</v>
      </c>
      <c r="CL47" t="s">
        <v>66</v>
      </c>
      <c r="CM47">
        <v>9445932</v>
      </c>
      <c r="CN47">
        <v>9730174</v>
      </c>
      <c r="CO47">
        <v>10012125</v>
      </c>
      <c r="CP47">
        <v>10296444</v>
      </c>
      <c r="CQ47">
        <v>10589763</v>
      </c>
      <c r="CR47">
        <v>10897136</v>
      </c>
      <c r="CS47">
        <v>11221247</v>
      </c>
      <c r="CT47">
        <v>11561734</v>
      </c>
      <c r="CU47">
        <v>11917048</v>
      </c>
      <c r="CV47">
        <v>12284315</v>
      </c>
      <c r="CW47">
        <v>12662131</v>
      </c>
      <c r="CX47">
        <v>13049012</v>
      </c>
      <c r="CY47">
        <v>13447769</v>
      </c>
      <c r="CZ47">
        <v>13866291</v>
      </c>
      <c r="DA47">
        <v>14315090</v>
      </c>
      <c r="DB47">
        <v>14801113</v>
      </c>
      <c r="DC47">
        <v>15327718</v>
      </c>
      <c r="DD47">
        <v>15891143</v>
      </c>
      <c r="DE47">
        <v>16482365.000000002</v>
      </c>
      <c r="DF47">
        <v>17088426</v>
      </c>
      <c r="DG47">
        <v>17699717</v>
      </c>
      <c r="DH47">
        <v>18314701</v>
      </c>
      <c r="DI47">
        <v>18935726</v>
      </c>
      <c r="DJ47">
        <v>19561967</v>
      </c>
      <c r="DK47">
        <v>20193432</v>
      </c>
      <c r="DL47">
        <v>20831075</v>
      </c>
      <c r="DM47">
        <v>21473592</v>
      </c>
      <c r="DN47">
        <v>22123185</v>
      </c>
      <c r="DO47">
        <v>22788843</v>
      </c>
      <c r="DP47">
        <v>23482533</v>
      </c>
      <c r="DQ47">
        <v>24213120</v>
      </c>
      <c r="DR47">
        <v>24984181</v>
      </c>
      <c r="DS47">
        <v>25794397</v>
      </c>
      <c r="DT47">
        <v>26641627</v>
      </c>
      <c r="DU47">
        <v>27521632</v>
      </c>
      <c r="DV47">
        <v>28431204</v>
      </c>
      <c r="DW47" t="s">
        <v>58</v>
      </c>
      <c r="DX47" t="s">
        <v>11</v>
      </c>
      <c r="DY47" t="s">
        <v>125</v>
      </c>
      <c r="DZ47" t="s">
        <v>66</v>
      </c>
      <c r="EA47">
        <v>32900000</v>
      </c>
      <c r="EB47">
        <v>31760000</v>
      </c>
      <c r="EC47">
        <v>40830000</v>
      </c>
      <c r="ED47">
        <v>22150000</v>
      </c>
      <c r="EE47">
        <v>17530000</v>
      </c>
      <c r="EF47">
        <v>51840000</v>
      </c>
      <c r="EG47">
        <v>20940000</v>
      </c>
      <c r="EH47">
        <v>16719999.999999998</v>
      </c>
      <c r="EI47">
        <v>39490000</v>
      </c>
      <c r="EJ47">
        <v>47260000</v>
      </c>
      <c r="EK47">
        <v>113350000</v>
      </c>
      <c r="EL47">
        <v>135660000</v>
      </c>
      <c r="EM47">
        <v>131350000</v>
      </c>
      <c r="EN47">
        <v>136710000</v>
      </c>
      <c r="EO47">
        <v>162070000</v>
      </c>
      <c r="EP47">
        <v>179480000</v>
      </c>
      <c r="EQ47">
        <v>191560000</v>
      </c>
      <c r="ER47">
        <v>298950000</v>
      </c>
      <c r="ES47">
        <v>391590000</v>
      </c>
      <c r="ET47">
        <v>516500000</v>
      </c>
      <c r="EU47">
        <v>663100000</v>
      </c>
      <c r="EV47">
        <v>663280000</v>
      </c>
      <c r="EW47">
        <v>723720000</v>
      </c>
      <c r="EX47">
        <v>609190000</v>
      </c>
      <c r="EY47">
        <v>751170000</v>
      </c>
      <c r="EZ47">
        <v>833160000</v>
      </c>
      <c r="FA47">
        <v>673690000</v>
      </c>
      <c r="FB47">
        <v>813070000</v>
      </c>
      <c r="FC47">
        <v>655380000</v>
      </c>
      <c r="FD47">
        <v>605030000</v>
      </c>
      <c r="FE47">
        <v>853280000</v>
      </c>
      <c r="FF47">
        <v>822190000</v>
      </c>
      <c r="FG47">
        <v>725390000</v>
      </c>
      <c r="FH47">
        <v>997650000</v>
      </c>
      <c r="FI47">
        <v>1216020000</v>
      </c>
      <c r="FJ47">
        <v>1192160000</v>
      </c>
    </row>
    <row r="48" spans="1:166" ht="15.75">
      <c r="A48" t="s">
        <v>85</v>
      </c>
      <c r="B48" t="s">
        <v>60</v>
      </c>
      <c r="C48" t="s">
        <v>22</v>
      </c>
      <c r="D48" t="s">
        <v>142</v>
      </c>
      <c r="E48" s="3">
        <f t="shared" si="0"/>
        <v>579.2675397686643</v>
      </c>
      <c r="F48" s="4">
        <f t="shared" si="5"/>
        <v>359.0712373449006</v>
      </c>
      <c r="G48" s="4">
        <f t="shared" si="1"/>
        <v>-220.19630242376365</v>
      </c>
      <c r="H48" s="3">
        <f t="shared" si="2"/>
        <v>52.61</v>
      </c>
      <c r="I48" s="4">
        <f t="shared" si="3"/>
        <v>50.74</v>
      </c>
      <c r="J48" s="4">
        <f t="shared" si="4"/>
        <v>17662080000</v>
      </c>
      <c r="K48">
        <v>579.2675397686643</v>
      </c>
      <c r="L48">
        <v>559.8288921874977</v>
      </c>
      <c r="M48">
        <v>591.0475503478193</v>
      </c>
      <c r="N48">
        <v>565.7433772268096</v>
      </c>
      <c r="O48">
        <v>581.9826512423241</v>
      </c>
      <c r="P48">
        <v>549.9357842802012</v>
      </c>
      <c r="Q48">
        <v>565.0341935602384</v>
      </c>
      <c r="R48">
        <v>521.7859226884267</v>
      </c>
      <c r="S48">
        <v>507.7980825493034</v>
      </c>
      <c r="T48">
        <v>476.61480815394594</v>
      </c>
      <c r="U48">
        <v>475.26737862663316</v>
      </c>
      <c r="V48">
        <v>488.3178930943944</v>
      </c>
      <c r="W48">
        <v>459.3381161336005</v>
      </c>
      <c r="X48">
        <v>435.9519909693334</v>
      </c>
      <c r="Y48">
        <v>420.8147784764364</v>
      </c>
      <c r="Z48">
        <v>414.38988872002767</v>
      </c>
      <c r="AA48">
        <v>404.6802627133509</v>
      </c>
      <c r="AB48">
        <v>403.05688675457105</v>
      </c>
      <c r="AC48">
        <v>415.84924901000835</v>
      </c>
      <c r="AD48">
        <v>399.98395325624125</v>
      </c>
      <c r="AE48">
        <v>387.2928050284032</v>
      </c>
      <c r="AF48">
        <v>377.1755804986184</v>
      </c>
      <c r="AG48">
        <v>361.48323469690416</v>
      </c>
      <c r="AH48">
        <v>376.6755743534585</v>
      </c>
      <c r="AI48">
        <v>335.7071901096527</v>
      </c>
      <c r="AJ48">
        <v>317.93842105806976</v>
      </c>
      <c r="AK48">
        <v>331.0225109188308</v>
      </c>
      <c r="AL48">
        <v>332.6409261934567</v>
      </c>
      <c r="AM48">
        <v>317.55869068427234</v>
      </c>
      <c r="AN48">
        <v>316.0358937794414</v>
      </c>
      <c r="AO48">
        <v>318.9268221694975</v>
      </c>
      <c r="AP48">
        <v>326.58879293326123</v>
      </c>
      <c r="AQ48">
        <v>329.7351753204555</v>
      </c>
      <c r="AR48">
        <v>338.8847612866825</v>
      </c>
      <c r="AS48">
        <v>349.0854724649758</v>
      </c>
      <c r="AT48">
        <v>359.0712373449006</v>
      </c>
      <c r="AU48" t="s">
        <v>65</v>
      </c>
      <c r="AV48" t="s">
        <v>123</v>
      </c>
      <c r="AW48" t="s">
        <v>85</v>
      </c>
      <c r="AX48" t="s">
        <v>60</v>
      </c>
      <c r="BV48">
        <v>52.61</v>
      </c>
      <c r="BY48">
        <v>49.79</v>
      </c>
      <c r="CA48">
        <v>53.44</v>
      </c>
      <c r="CF48">
        <v>42.08</v>
      </c>
      <c r="CG48">
        <v>50.74</v>
      </c>
      <c r="CI48" t="s">
        <v>96</v>
      </c>
      <c r="CJ48" t="s">
        <v>95</v>
      </c>
      <c r="CK48" t="s">
        <v>85</v>
      </c>
      <c r="CL48" t="s">
        <v>60</v>
      </c>
      <c r="CM48">
        <v>4138837</v>
      </c>
      <c r="CN48">
        <v>4278863</v>
      </c>
      <c r="CO48">
        <v>4426079</v>
      </c>
      <c r="CP48">
        <v>4579560</v>
      </c>
      <c r="CQ48">
        <v>4737942</v>
      </c>
      <c r="CR48">
        <v>4900255</v>
      </c>
      <c r="CS48">
        <v>5066012</v>
      </c>
      <c r="CT48">
        <v>5235519</v>
      </c>
      <c r="CU48">
        <v>5409528</v>
      </c>
      <c r="CV48">
        <v>5589172</v>
      </c>
      <c r="CW48">
        <v>5775165</v>
      </c>
      <c r="CX48">
        <v>5967511</v>
      </c>
      <c r="CY48">
        <v>6165560</v>
      </c>
      <c r="CZ48">
        <v>6368542</v>
      </c>
      <c r="DA48">
        <v>6575403</v>
      </c>
      <c r="DB48">
        <v>6785211</v>
      </c>
      <c r="DC48">
        <v>6998307</v>
      </c>
      <c r="DD48">
        <v>7214499</v>
      </c>
      <c r="DE48">
        <v>7431752</v>
      </c>
      <c r="DF48">
        <v>7647450</v>
      </c>
      <c r="DG48">
        <v>7860053</v>
      </c>
      <c r="DH48">
        <v>8067972</v>
      </c>
      <c r="DI48">
        <v>8272498</v>
      </c>
      <c r="DJ48">
        <v>8478471</v>
      </c>
      <c r="DK48">
        <v>8692599</v>
      </c>
      <c r="DL48">
        <v>8919456</v>
      </c>
      <c r="DM48">
        <v>9161931</v>
      </c>
      <c r="DN48">
        <v>9418120</v>
      </c>
      <c r="DO48">
        <v>9682058</v>
      </c>
      <c r="DP48">
        <v>9945115</v>
      </c>
      <c r="DQ48">
        <v>10201562</v>
      </c>
      <c r="DR48">
        <v>10449825</v>
      </c>
      <c r="DS48">
        <v>10693471</v>
      </c>
      <c r="DT48">
        <v>10938261</v>
      </c>
      <c r="DU48">
        <v>11192422</v>
      </c>
      <c r="DV48">
        <v>11462365</v>
      </c>
      <c r="DW48" t="s">
        <v>58</v>
      </c>
      <c r="DX48" t="s">
        <v>11</v>
      </c>
      <c r="DY48" t="s">
        <v>85</v>
      </c>
      <c r="DZ48" t="s">
        <v>60</v>
      </c>
      <c r="EA48">
        <v>13240000</v>
      </c>
      <c r="EB48">
        <v>21390000</v>
      </c>
      <c r="EC48">
        <v>21520000</v>
      </c>
      <c r="ED48">
        <v>44910000</v>
      </c>
      <c r="EE48">
        <v>57100000</v>
      </c>
      <c r="EF48">
        <v>86200000</v>
      </c>
      <c r="EG48">
        <v>61610000</v>
      </c>
      <c r="EH48">
        <v>107990000</v>
      </c>
      <c r="EI48">
        <v>183990000</v>
      </c>
      <c r="EJ48">
        <v>276710000</v>
      </c>
      <c r="EK48">
        <v>317210000</v>
      </c>
      <c r="EL48">
        <v>230800000</v>
      </c>
      <c r="EM48">
        <v>315490000</v>
      </c>
      <c r="EN48">
        <v>214990000</v>
      </c>
      <c r="EO48">
        <v>235730000</v>
      </c>
      <c r="EP48">
        <v>319290000</v>
      </c>
      <c r="EQ48">
        <v>451310000</v>
      </c>
      <c r="ER48">
        <v>422370000</v>
      </c>
      <c r="ES48">
        <v>474780000</v>
      </c>
      <c r="ET48">
        <v>366720000</v>
      </c>
      <c r="EU48">
        <v>474810000</v>
      </c>
      <c r="EV48">
        <v>877970000</v>
      </c>
      <c r="EW48">
        <v>1030780000</v>
      </c>
      <c r="EX48">
        <v>866920000</v>
      </c>
      <c r="EY48">
        <v>715130000</v>
      </c>
      <c r="EZ48">
        <v>2030670000</v>
      </c>
      <c r="FA48">
        <v>608060000</v>
      </c>
      <c r="FB48">
        <v>609510000</v>
      </c>
      <c r="FC48">
        <v>347970000</v>
      </c>
      <c r="FD48">
        <v>623030000</v>
      </c>
      <c r="FE48">
        <v>794650000</v>
      </c>
      <c r="FF48">
        <v>570840000</v>
      </c>
      <c r="FG48">
        <v>811330000</v>
      </c>
      <c r="FH48">
        <v>774540000</v>
      </c>
      <c r="FI48">
        <v>1130470000</v>
      </c>
      <c r="FJ48">
        <v>1172050000</v>
      </c>
    </row>
    <row r="49" spans="1:166" ht="15.75">
      <c r="A49" t="s">
        <v>9</v>
      </c>
      <c r="B49" t="s">
        <v>92</v>
      </c>
      <c r="C49" t="s">
        <v>22</v>
      </c>
      <c r="D49" t="s">
        <v>142</v>
      </c>
      <c r="E49" s="3">
        <f t="shared" si="0"/>
        <v>515.2363870014743</v>
      </c>
      <c r="F49" s="4">
        <f t="shared" si="5"/>
        <v>362.5763767855848</v>
      </c>
      <c r="G49" s="4">
        <f t="shared" si="1"/>
        <v>-152.66001021588954</v>
      </c>
      <c r="H49" s="3">
        <f t="shared" si="2"/>
        <v>50.1</v>
      </c>
      <c r="I49" s="4">
        <f t="shared" si="3"/>
        <v>50.1</v>
      </c>
      <c r="J49" s="4">
        <f t="shared" si="4"/>
        <v>7925200000</v>
      </c>
      <c r="K49">
        <v>515.2363870014743</v>
      </c>
      <c r="L49">
        <v>542.5294293550039</v>
      </c>
      <c r="M49">
        <v>567.903567174698</v>
      </c>
      <c r="N49">
        <v>562.9935298990064</v>
      </c>
      <c r="O49">
        <v>580.2234614439544</v>
      </c>
      <c r="P49">
        <v>550.3385385559815</v>
      </c>
      <c r="Q49">
        <v>535.2072598214497</v>
      </c>
      <c r="R49">
        <v>482.799524604935</v>
      </c>
      <c r="S49">
        <v>454.7718170174622</v>
      </c>
      <c r="T49">
        <v>454.1207146759513</v>
      </c>
      <c r="U49">
        <v>501.255597665579</v>
      </c>
      <c r="V49">
        <v>543.0334084757081</v>
      </c>
      <c r="W49">
        <v>535.879483263047</v>
      </c>
      <c r="X49">
        <v>523.1450475818185</v>
      </c>
      <c r="Y49">
        <v>493.36483083128815</v>
      </c>
      <c r="Z49">
        <v>507.83310800994633</v>
      </c>
      <c r="AA49">
        <v>499.65315162738716</v>
      </c>
      <c r="AB49">
        <v>487.6665755868993</v>
      </c>
      <c r="AC49">
        <v>506.9892685454514</v>
      </c>
      <c r="AD49">
        <v>516.7285120153562</v>
      </c>
      <c r="AE49">
        <v>536.9977133603925</v>
      </c>
      <c r="AF49">
        <v>551.9922021478426</v>
      </c>
      <c r="AG49">
        <v>490.4775034741694</v>
      </c>
      <c r="AH49">
        <v>485.1061674363857</v>
      </c>
      <c r="AI49">
        <v>519.4969303241047</v>
      </c>
      <c r="AJ49">
        <v>510.7519156020672</v>
      </c>
      <c r="AK49">
        <v>553.8762918000679</v>
      </c>
      <c r="AL49">
        <v>559.5370889773802</v>
      </c>
      <c r="AM49">
        <v>567.4543121244034</v>
      </c>
      <c r="AN49">
        <v>556.3033686944798</v>
      </c>
      <c r="AO49">
        <v>534.7911515449836</v>
      </c>
      <c r="AP49">
        <v>539.6627579841977</v>
      </c>
      <c r="AQ49">
        <v>490.3868613710682</v>
      </c>
      <c r="AR49">
        <v>406.8785624410363</v>
      </c>
      <c r="AS49">
        <v>383.70766530359623</v>
      </c>
      <c r="AT49">
        <v>362.5763767855848</v>
      </c>
      <c r="AU49" t="s">
        <v>65</v>
      </c>
      <c r="AV49" t="s">
        <v>123</v>
      </c>
      <c r="AW49" t="s">
        <v>9</v>
      </c>
      <c r="AX49" t="s">
        <v>92</v>
      </c>
      <c r="BX49">
        <v>50.1</v>
      </c>
      <c r="CI49" t="s">
        <v>96</v>
      </c>
      <c r="CJ49" t="s">
        <v>95</v>
      </c>
      <c r="CK49" t="s">
        <v>9</v>
      </c>
      <c r="CL49" t="s">
        <v>92</v>
      </c>
      <c r="CM49">
        <v>5206229</v>
      </c>
      <c r="CN49">
        <v>5385233</v>
      </c>
      <c r="CO49">
        <v>5573154</v>
      </c>
      <c r="CP49">
        <v>5768190</v>
      </c>
      <c r="CQ49">
        <v>5967705</v>
      </c>
      <c r="CR49">
        <v>6170260</v>
      </c>
      <c r="CS49">
        <v>6374197</v>
      </c>
      <c r="CT49">
        <v>6581329</v>
      </c>
      <c r="CU49">
        <v>6797807</v>
      </c>
      <c r="CV49">
        <v>7032001</v>
      </c>
      <c r="CW49">
        <v>7289463</v>
      </c>
      <c r="CX49">
        <v>7571447</v>
      </c>
      <c r="CY49">
        <v>7874642</v>
      </c>
      <c r="CZ49">
        <v>8194202.999999999</v>
      </c>
      <c r="DA49">
        <v>8523090</v>
      </c>
      <c r="DB49">
        <v>8855279</v>
      </c>
      <c r="DC49">
        <v>9189169</v>
      </c>
      <c r="DD49">
        <v>9523376</v>
      </c>
      <c r="DE49">
        <v>9852244</v>
      </c>
      <c r="DF49">
        <v>10169188</v>
      </c>
      <c r="DG49">
        <v>10469202</v>
      </c>
      <c r="DH49">
        <v>10748215</v>
      </c>
      <c r="DI49">
        <v>11005690</v>
      </c>
      <c r="DJ49">
        <v>11244552</v>
      </c>
      <c r="DK49">
        <v>11469872</v>
      </c>
      <c r="DL49">
        <v>11684693</v>
      </c>
      <c r="DM49">
        <v>11891290</v>
      </c>
      <c r="DN49">
        <v>12086519</v>
      </c>
      <c r="DO49">
        <v>12261742</v>
      </c>
      <c r="DP49">
        <v>12405236</v>
      </c>
      <c r="DQ49">
        <v>12509477</v>
      </c>
      <c r="DR49">
        <v>12575015</v>
      </c>
      <c r="DS49">
        <v>12607791</v>
      </c>
      <c r="DT49">
        <v>12612956</v>
      </c>
      <c r="DU49">
        <v>12597877</v>
      </c>
      <c r="DV49">
        <v>12570686</v>
      </c>
      <c r="DW49" t="s">
        <v>58</v>
      </c>
      <c r="DX49" t="s">
        <v>11</v>
      </c>
      <c r="DY49" t="s">
        <v>9</v>
      </c>
      <c r="DZ49" t="s">
        <v>92</v>
      </c>
      <c r="EA49">
        <v>590000</v>
      </c>
      <c r="EB49">
        <v>650000</v>
      </c>
      <c r="EC49">
        <v>830000</v>
      </c>
      <c r="ED49">
        <v>850000</v>
      </c>
      <c r="EE49">
        <v>1580000</v>
      </c>
      <c r="EF49">
        <v>4030000</v>
      </c>
      <c r="EG49">
        <v>6270000</v>
      </c>
      <c r="EH49">
        <v>6690000</v>
      </c>
      <c r="EI49">
        <v>9220000</v>
      </c>
      <c r="EJ49">
        <v>12490000</v>
      </c>
      <c r="EK49">
        <v>160640000</v>
      </c>
      <c r="EL49">
        <v>174670000</v>
      </c>
      <c r="EM49">
        <v>213380000</v>
      </c>
      <c r="EN49">
        <v>207450000</v>
      </c>
      <c r="EO49">
        <v>296800000</v>
      </c>
      <c r="EP49">
        <v>235300000</v>
      </c>
      <c r="EQ49">
        <v>222940000</v>
      </c>
      <c r="ER49">
        <v>291180000</v>
      </c>
      <c r="ES49">
        <v>270160000</v>
      </c>
      <c r="ET49">
        <v>260910000.00000003</v>
      </c>
      <c r="EU49">
        <v>334260000</v>
      </c>
      <c r="EV49">
        <v>388680000</v>
      </c>
      <c r="EW49">
        <v>788780000</v>
      </c>
      <c r="EX49">
        <v>496050000</v>
      </c>
      <c r="EY49">
        <v>558980000</v>
      </c>
      <c r="EZ49">
        <v>489100000</v>
      </c>
      <c r="FA49">
        <v>369360000</v>
      </c>
      <c r="FB49">
        <v>335510000</v>
      </c>
      <c r="FC49">
        <v>261209999.99999997</v>
      </c>
      <c r="FD49">
        <v>244500000</v>
      </c>
      <c r="FE49">
        <v>175640000</v>
      </c>
      <c r="FF49">
        <v>160930000</v>
      </c>
      <c r="FG49">
        <v>198830000</v>
      </c>
      <c r="FH49">
        <v>186970000</v>
      </c>
      <c r="FI49">
        <v>187050000</v>
      </c>
      <c r="FJ49">
        <v>372720000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0"/>
    </sheetView>
  </sheetViews>
  <sheetFormatPr defaultColWidth="9.140625" defaultRowHeight="15"/>
  <cols>
    <col min="1" max="1" width="21.00390625" style="0" customWidth="1"/>
    <col min="2" max="2" width="17.421875" style="0" customWidth="1"/>
    <col min="3" max="3" width="27.8515625" style="0" customWidth="1"/>
  </cols>
  <sheetData>
    <row r="1" spans="1:3" ht="15">
      <c r="A1" s="1" t="s">
        <v>150</v>
      </c>
      <c r="B1" s="1" t="s">
        <v>152</v>
      </c>
      <c r="C1" s="1" t="s">
        <v>151</v>
      </c>
    </row>
    <row r="2" spans="1:3" ht="15">
      <c r="A2" t="s">
        <v>25</v>
      </c>
      <c r="B2" s="3">
        <v>87.68680988</v>
      </c>
      <c r="C2" s="5">
        <v>28.23644</v>
      </c>
    </row>
    <row r="3" spans="1:3" ht="15">
      <c r="A3" t="s">
        <v>18</v>
      </c>
      <c r="B3" s="3">
        <v>8.523383928322488</v>
      </c>
      <c r="C3" s="5">
        <v>23.50656</v>
      </c>
    </row>
    <row r="4" spans="1:3" ht="15">
      <c r="A4" t="s">
        <v>108</v>
      </c>
      <c r="B4" s="3">
        <v>109.44057085943965</v>
      </c>
      <c r="C4" s="5">
        <v>22.81669</v>
      </c>
    </row>
    <row r="5" spans="1:3" ht="15">
      <c r="A5" t="s">
        <v>105</v>
      </c>
      <c r="B5" s="3">
        <v>-239.60480468276728</v>
      </c>
      <c r="C5" s="5">
        <v>20.19738</v>
      </c>
    </row>
    <row r="6" spans="1:3" ht="15">
      <c r="A6" t="s">
        <v>114</v>
      </c>
      <c r="B6" s="3">
        <v>165.51753336000002</v>
      </c>
      <c r="C6" s="5">
        <v>18.83604</v>
      </c>
    </row>
    <row r="7" spans="1:3" ht="15">
      <c r="A7" t="s">
        <v>85</v>
      </c>
      <c r="B7" s="3">
        <v>-220.19630242376365</v>
      </c>
      <c r="C7" s="5">
        <v>17.66208</v>
      </c>
    </row>
    <row r="8" spans="1:3" ht="15">
      <c r="A8" t="s">
        <v>138</v>
      </c>
      <c r="B8" s="3">
        <v>135.0224920704423</v>
      </c>
      <c r="C8" s="5">
        <v>17.28466</v>
      </c>
    </row>
    <row r="9" spans="1:3" ht="15">
      <c r="A9" t="s">
        <v>40</v>
      </c>
      <c r="B9" s="3">
        <v>0.4116655813434136</v>
      </c>
      <c r="C9" s="5">
        <v>15.66211</v>
      </c>
    </row>
    <row r="10" spans="1:3" ht="15">
      <c r="A10" t="s">
        <v>125</v>
      </c>
      <c r="B10" s="3">
        <v>113.45555684537695</v>
      </c>
      <c r="C10" s="5">
        <v>15.37612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8">
      <selection activeCell="A1" sqref="A1:J49"/>
    </sheetView>
  </sheetViews>
  <sheetFormatPr defaultColWidth="9.140625" defaultRowHeight="15"/>
  <cols>
    <col min="1" max="1" width="13.57421875" style="0" customWidth="1"/>
    <col min="2" max="2" width="13.8515625" style="0" customWidth="1"/>
    <col min="3" max="3" width="16.421875" style="0" customWidth="1"/>
    <col min="10" max="10" width="17.57421875" style="0" customWidth="1"/>
  </cols>
  <sheetData>
    <row r="1" spans="1:10" ht="15">
      <c r="A1" t="s">
        <v>53</v>
      </c>
      <c r="B1" t="s">
        <v>3</v>
      </c>
      <c r="C1" t="s">
        <v>10</v>
      </c>
      <c r="D1" t="s">
        <v>94</v>
      </c>
      <c r="E1" t="s">
        <v>144</v>
      </c>
      <c r="F1" t="s">
        <v>145</v>
      </c>
      <c r="G1" t="s">
        <v>149</v>
      </c>
      <c r="H1" t="s">
        <v>146</v>
      </c>
      <c r="I1" t="s">
        <v>147</v>
      </c>
      <c r="J1" t="s">
        <v>148</v>
      </c>
    </row>
    <row r="2" spans="1:10" ht="15">
      <c r="A2" t="s">
        <v>25</v>
      </c>
      <c r="B2" t="s">
        <v>134</v>
      </c>
      <c r="C2" t="s">
        <v>22</v>
      </c>
      <c r="D2" t="s">
        <v>142</v>
      </c>
      <c r="E2">
        <v>291.99732309</v>
      </c>
      <c r="F2">
        <v>379.68413297</v>
      </c>
      <c r="G2">
        <v>87.68680988</v>
      </c>
      <c r="H2">
        <v>33.83</v>
      </c>
      <c r="I2">
        <v>34.62</v>
      </c>
      <c r="J2">
        <v>28236440000</v>
      </c>
    </row>
    <row r="3" spans="1:10" ht="15">
      <c r="A3" t="s">
        <v>18</v>
      </c>
      <c r="B3" t="s">
        <v>47</v>
      </c>
      <c r="C3" t="s">
        <v>22</v>
      </c>
      <c r="D3" t="s">
        <v>142</v>
      </c>
      <c r="E3">
        <v>140.66848574496098</v>
      </c>
      <c r="F3">
        <v>149.19186967328346</v>
      </c>
      <c r="G3">
        <v>8.523383928322488</v>
      </c>
      <c r="H3">
        <v>32.42</v>
      </c>
      <c r="I3">
        <v>29.83</v>
      </c>
      <c r="J3">
        <v>23506560000</v>
      </c>
    </row>
    <row r="4" spans="1:10" ht="15">
      <c r="A4" t="s">
        <v>108</v>
      </c>
      <c r="B4" t="s">
        <v>73</v>
      </c>
      <c r="C4" t="s">
        <v>22</v>
      </c>
      <c r="D4" t="s">
        <v>142</v>
      </c>
      <c r="E4">
        <v>202.72135555220453</v>
      </c>
      <c r="F4">
        <v>312.1619264116442</v>
      </c>
      <c r="G4">
        <v>109.44057085943965</v>
      </c>
      <c r="H4">
        <v>44.49</v>
      </c>
      <c r="I4">
        <v>47.11</v>
      </c>
      <c r="J4">
        <v>22816690000</v>
      </c>
    </row>
    <row r="5" spans="1:10" ht="15">
      <c r="A5" t="s">
        <v>105</v>
      </c>
      <c r="B5" t="s">
        <v>120</v>
      </c>
      <c r="C5" t="s">
        <v>22</v>
      </c>
      <c r="D5" t="s">
        <v>142</v>
      </c>
      <c r="E5">
        <v>331.97206084664685</v>
      </c>
      <c r="F5">
        <v>92.36725616387956</v>
      </c>
      <c r="G5">
        <v>-239.60480468276728</v>
      </c>
      <c r="H5" t="e">
        <v>#N/A</v>
      </c>
      <c r="I5" t="e">
        <v>#N/A</v>
      </c>
      <c r="J5">
        <v>20197380000</v>
      </c>
    </row>
    <row r="6" spans="1:10" ht="15">
      <c r="A6" t="s">
        <v>114</v>
      </c>
      <c r="B6" t="s">
        <v>126</v>
      </c>
      <c r="C6" t="s">
        <v>22</v>
      </c>
      <c r="D6" t="s">
        <v>142</v>
      </c>
      <c r="E6">
        <v>261.93590881</v>
      </c>
      <c r="F6">
        <v>427.45344217</v>
      </c>
      <c r="G6">
        <v>165.51753336000002</v>
      </c>
      <c r="H6" t="e">
        <v>#N/A</v>
      </c>
      <c r="I6" t="e">
        <v>#N/A</v>
      </c>
      <c r="J6">
        <v>18836040000</v>
      </c>
    </row>
    <row r="7" spans="1:10" ht="15">
      <c r="A7" t="s">
        <v>85</v>
      </c>
      <c r="B7" t="s">
        <v>60</v>
      </c>
      <c r="C7" t="s">
        <v>22</v>
      </c>
      <c r="D7" t="s">
        <v>142</v>
      </c>
      <c r="E7">
        <v>579.2675397686643</v>
      </c>
      <c r="F7">
        <v>359.0712373449006</v>
      </c>
      <c r="G7">
        <v>-220.19630242376365</v>
      </c>
      <c r="H7">
        <v>52.61</v>
      </c>
      <c r="I7">
        <v>50.74</v>
      </c>
      <c r="J7">
        <v>17662080000</v>
      </c>
    </row>
    <row r="8" spans="1:10" ht="15">
      <c r="A8" t="s">
        <v>138</v>
      </c>
      <c r="B8" t="s">
        <v>91</v>
      </c>
      <c r="C8" t="s">
        <v>22</v>
      </c>
      <c r="D8" t="s">
        <v>142</v>
      </c>
      <c r="E8">
        <v>291.4949965763082</v>
      </c>
      <c r="F8">
        <v>426.5174886467505</v>
      </c>
      <c r="G8">
        <v>135.0224920704423</v>
      </c>
      <c r="H8">
        <v>57.46</v>
      </c>
      <c r="I8">
        <v>47.68</v>
      </c>
      <c r="J8">
        <v>17284660000</v>
      </c>
    </row>
    <row r="9" spans="1:10" ht="15">
      <c r="A9" t="s">
        <v>40</v>
      </c>
      <c r="B9" t="s">
        <v>20</v>
      </c>
      <c r="C9" t="s">
        <v>22</v>
      </c>
      <c r="D9" t="s">
        <v>142</v>
      </c>
      <c r="E9">
        <v>293.9963512879615</v>
      </c>
      <c r="F9">
        <v>294.4080168693049</v>
      </c>
      <c r="G9">
        <v>0.4116655813434136</v>
      </c>
      <c r="H9">
        <v>35.35</v>
      </c>
      <c r="I9">
        <v>40.75</v>
      </c>
      <c r="J9">
        <v>15662110000</v>
      </c>
    </row>
    <row r="10" spans="1:10" ht="15">
      <c r="A10" t="s">
        <v>125</v>
      </c>
      <c r="B10" t="s">
        <v>66</v>
      </c>
      <c r="C10" t="s">
        <v>22</v>
      </c>
      <c r="D10" t="s">
        <v>142</v>
      </c>
      <c r="E10">
        <v>187.80274573365963</v>
      </c>
      <c r="F10">
        <v>301.2583025790366</v>
      </c>
      <c r="G10">
        <v>113.45555684537695</v>
      </c>
      <c r="H10">
        <v>44.36</v>
      </c>
      <c r="I10">
        <v>45.77</v>
      </c>
      <c r="J10">
        <v>15376120000</v>
      </c>
    </row>
    <row r="11" spans="1:10" ht="15">
      <c r="A11" t="s">
        <v>4</v>
      </c>
      <c r="B11" t="s">
        <v>34</v>
      </c>
      <c r="C11" t="s">
        <v>22</v>
      </c>
      <c r="D11" t="s">
        <v>142</v>
      </c>
      <c r="E11">
        <v>551.7765027400781</v>
      </c>
      <c r="F11">
        <v>540.5931402775697</v>
      </c>
      <c r="G11">
        <v>-11.183362462508398</v>
      </c>
      <c r="H11">
        <v>54.14</v>
      </c>
      <c r="I11">
        <v>39.19</v>
      </c>
      <c r="J11">
        <v>15174860000</v>
      </c>
    </row>
    <row r="12" spans="1:10" ht="15">
      <c r="A12" t="s">
        <v>43</v>
      </c>
      <c r="B12" t="s">
        <v>118</v>
      </c>
      <c r="C12" t="s">
        <v>22</v>
      </c>
      <c r="D12" t="s">
        <v>142</v>
      </c>
      <c r="E12">
        <v>852.9255887089757</v>
      </c>
      <c r="F12">
        <v>578.030607392009</v>
      </c>
      <c r="G12">
        <v>-274.8949813169668</v>
      </c>
      <c r="H12">
        <v>41.21</v>
      </c>
      <c r="I12">
        <v>48.39</v>
      </c>
      <c r="J12">
        <v>13565060000</v>
      </c>
    </row>
    <row r="13" spans="1:10" ht="15">
      <c r="A13" t="s">
        <v>109</v>
      </c>
      <c r="B13" t="s">
        <v>81</v>
      </c>
      <c r="C13" t="s">
        <v>22</v>
      </c>
      <c r="D13" t="s">
        <v>142</v>
      </c>
      <c r="E13">
        <v>454.3443481119874</v>
      </c>
      <c r="F13">
        <v>634.7228137862725</v>
      </c>
      <c r="G13">
        <v>180.37846567428505</v>
      </c>
      <c r="H13">
        <v>40.68</v>
      </c>
      <c r="I13">
        <v>40.41</v>
      </c>
      <c r="J13">
        <v>12223130000</v>
      </c>
    </row>
    <row r="14" spans="1:10" ht="15">
      <c r="A14" t="s">
        <v>130</v>
      </c>
      <c r="B14" t="s">
        <v>21</v>
      </c>
      <c r="C14" t="s">
        <v>22</v>
      </c>
      <c r="D14" t="s">
        <v>142</v>
      </c>
      <c r="E14">
        <v>345.08309182879657</v>
      </c>
      <c r="F14">
        <v>442.7179313354828</v>
      </c>
      <c r="G14">
        <v>97.6348395066862</v>
      </c>
      <c r="H14">
        <v>38.68</v>
      </c>
      <c r="I14">
        <v>42.93</v>
      </c>
      <c r="J14">
        <v>11642290000</v>
      </c>
    </row>
    <row r="15" spans="1:10" ht="15">
      <c r="A15" t="s">
        <v>111</v>
      </c>
      <c r="B15" t="s">
        <v>141</v>
      </c>
      <c r="C15" t="s">
        <v>22</v>
      </c>
      <c r="D15" t="s">
        <v>142</v>
      </c>
      <c r="E15">
        <v>172.12685938414637</v>
      </c>
      <c r="F15">
        <v>249.9919307692399</v>
      </c>
      <c r="G15">
        <v>77.86507138509353</v>
      </c>
      <c r="H15">
        <v>50.56</v>
      </c>
      <c r="I15">
        <v>40.01</v>
      </c>
      <c r="J15">
        <v>11463220000</v>
      </c>
    </row>
    <row r="16" spans="1:10" ht="15">
      <c r="A16" t="s">
        <v>107</v>
      </c>
      <c r="B16" t="s">
        <v>49</v>
      </c>
      <c r="C16" t="s">
        <v>22</v>
      </c>
      <c r="D16" t="s">
        <v>142</v>
      </c>
      <c r="E16">
        <v>428.6508881498847</v>
      </c>
      <c r="F16">
        <v>242.61606916547603</v>
      </c>
      <c r="G16">
        <v>-186.03481898440864</v>
      </c>
      <c r="H16">
        <v>46.85</v>
      </c>
      <c r="I16">
        <v>47.24</v>
      </c>
      <c r="J16">
        <v>11174030000</v>
      </c>
    </row>
    <row r="17" spans="1:10" ht="15">
      <c r="A17" t="s">
        <v>54</v>
      </c>
      <c r="B17" t="s">
        <v>116</v>
      </c>
      <c r="C17" t="s">
        <v>22</v>
      </c>
      <c r="D17" t="s">
        <v>142</v>
      </c>
      <c r="E17">
        <v>121.24227473313228</v>
      </c>
      <c r="F17">
        <v>149.484329878294</v>
      </c>
      <c r="G17">
        <v>28.24205514516173</v>
      </c>
      <c r="H17">
        <v>50.31</v>
      </c>
      <c r="I17">
        <v>39.02</v>
      </c>
      <c r="J17">
        <v>10263980000</v>
      </c>
    </row>
    <row r="18" spans="1:10" ht="15">
      <c r="A18" t="s">
        <v>62</v>
      </c>
      <c r="B18" t="s">
        <v>59</v>
      </c>
      <c r="C18" t="s">
        <v>22</v>
      </c>
      <c r="D18" t="s">
        <v>142</v>
      </c>
      <c r="E18">
        <v>136.92041364376428</v>
      </c>
      <c r="F18">
        <v>252.21471925810695</v>
      </c>
      <c r="G18">
        <v>115.29430561434268</v>
      </c>
      <c r="H18">
        <v>50.71</v>
      </c>
      <c r="I18">
        <v>39.6</v>
      </c>
      <c r="J18">
        <v>10204260000</v>
      </c>
    </row>
    <row r="19" spans="1:10" ht="15">
      <c r="A19" t="s">
        <v>35</v>
      </c>
      <c r="B19" t="s">
        <v>117</v>
      </c>
      <c r="C19" t="s">
        <v>22</v>
      </c>
      <c r="D19" t="s">
        <v>142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>
        <v>9936820000</v>
      </c>
    </row>
    <row r="20" spans="1:10" ht="15">
      <c r="A20" t="s">
        <v>5</v>
      </c>
      <c r="B20" t="s">
        <v>69</v>
      </c>
      <c r="C20" t="s">
        <v>22</v>
      </c>
      <c r="D20" t="s">
        <v>142</v>
      </c>
      <c r="E20">
        <v>215.62679167228805</v>
      </c>
      <c r="F20">
        <v>275.1117623303365</v>
      </c>
      <c r="G20">
        <v>59.48497065804844</v>
      </c>
      <c r="H20">
        <v>28.9</v>
      </c>
      <c r="I20">
        <v>51.51</v>
      </c>
      <c r="J20">
        <v>9124590000</v>
      </c>
    </row>
    <row r="21" spans="1:10" ht="15">
      <c r="A21" t="s">
        <v>76</v>
      </c>
      <c r="B21" t="s">
        <v>133</v>
      </c>
      <c r="C21" t="s">
        <v>22</v>
      </c>
      <c r="D21" t="s">
        <v>142</v>
      </c>
      <c r="E21">
        <v>307.3022132217108</v>
      </c>
      <c r="F21">
        <v>168.17375436813396</v>
      </c>
      <c r="G21">
        <v>-139.12845885357686</v>
      </c>
      <c r="H21">
        <v>36.1</v>
      </c>
      <c r="I21">
        <v>43.89</v>
      </c>
      <c r="J21">
        <v>9058130000</v>
      </c>
    </row>
    <row r="22" spans="1:10" ht="15">
      <c r="A22" t="s">
        <v>9</v>
      </c>
      <c r="B22" t="s">
        <v>92</v>
      </c>
      <c r="C22" t="s">
        <v>22</v>
      </c>
      <c r="D22" t="s">
        <v>142</v>
      </c>
      <c r="E22">
        <v>515.2363870014743</v>
      </c>
      <c r="F22">
        <v>362.5763767855848</v>
      </c>
      <c r="G22">
        <v>-152.66001021588954</v>
      </c>
      <c r="H22">
        <v>50.1</v>
      </c>
      <c r="I22">
        <v>50.1</v>
      </c>
      <c r="J22">
        <v>7925200000</v>
      </c>
    </row>
    <row r="23" spans="1:10" ht="15">
      <c r="A23" t="s">
        <v>88</v>
      </c>
      <c r="B23" t="s">
        <v>51</v>
      </c>
      <c r="C23" t="s">
        <v>22</v>
      </c>
      <c r="D23" t="s">
        <v>142</v>
      </c>
      <c r="E23">
        <v>362.4767014492284</v>
      </c>
      <c r="F23">
        <v>404.27030169638624</v>
      </c>
      <c r="G23">
        <v>41.793600247157826</v>
      </c>
      <c r="H23">
        <v>58.64</v>
      </c>
      <c r="I23">
        <v>58.64</v>
      </c>
      <c r="J23">
        <v>7810370000</v>
      </c>
    </row>
    <row r="24" spans="1:10" ht="15">
      <c r="A24" t="s">
        <v>36</v>
      </c>
      <c r="B24" t="s">
        <v>16</v>
      </c>
      <c r="C24" t="s">
        <v>22</v>
      </c>
      <c r="D24" t="s">
        <v>142</v>
      </c>
      <c r="E24">
        <v>618.0885056777851</v>
      </c>
      <c r="F24">
        <v>532.3746623743339</v>
      </c>
      <c r="G24">
        <v>-85.7138433034512</v>
      </c>
      <c r="H24">
        <v>43.94</v>
      </c>
      <c r="I24">
        <v>41.26</v>
      </c>
      <c r="J24">
        <v>6947710000</v>
      </c>
    </row>
    <row r="25" spans="1:10" ht="15">
      <c r="A25" t="s">
        <v>104</v>
      </c>
      <c r="B25" t="s">
        <v>46</v>
      </c>
      <c r="C25" t="s">
        <v>22</v>
      </c>
      <c r="D25" t="s">
        <v>142</v>
      </c>
      <c r="E25">
        <v>339.6020560689404</v>
      </c>
      <c r="F25">
        <v>385.4301951244057</v>
      </c>
      <c r="G25">
        <v>45.82813905546533</v>
      </c>
      <c r="H25">
        <v>46.84</v>
      </c>
      <c r="I25">
        <v>40.3</v>
      </c>
      <c r="J25">
        <v>6849220000</v>
      </c>
    </row>
    <row r="26" spans="1:10" ht="15">
      <c r="A26" t="s">
        <v>23</v>
      </c>
      <c r="B26" t="s">
        <v>128</v>
      </c>
      <c r="C26" t="s">
        <v>22</v>
      </c>
      <c r="D26" t="s">
        <v>142</v>
      </c>
      <c r="E26">
        <v>3104.0179793950538</v>
      </c>
      <c r="F26">
        <v>3397.720015020096</v>
      </c>
      <c r="G26">
        <v>293.7020356250423</v>
      </c>
      <c r="H26">
        <v>59.33</v>
      </c>
      <c r="I26">
        <v>57.77</v>
      </c>
      <c r="J26">
        <v>6258980000</v>
      </c>
    </row>
    <row r="27" spans="1:10" ht="15">
      <c r="A27" t="s">
        <v>100</v>
      </c>
      <c r="B27" t="s">
        <v>139</v>
      </c>
      <c r="C27" t="s">
        <v>22</v>
      </c>
      <c r="D27" t="s">
        <v>142</v>
      </c>
      <c r="E27">
        <v>291.9012234089471</v>
      </c>
      <c r="F27">
        <v>357.2500703144808</v>
      </c>
      <c r="G27">
        <v>65.34884690553372</v>
      </c>
      <c r="H27">
        <v>38.62</v>
      </c>
      <c r="I27">
        <v>38.62</v>
      </c>
      <c r="J27">
        <v>5949380000</v>
      </c>
    </row>
    <row r="28" spans="1:10" ht="15">
      <c r="A28" t="s">
        <v>131</v>
      </c>
      <c r="B28" t="s">
        <v>84</v>
      </c>
      <c r="C28" t="s">
        <v>22</v>
      </c>
      <c r="D28" t="s">
        <v>142</v>
      </c>
      <c r="E28">
        <v>226.86245901526686</v>
      </c>
      <c r="F28">
        <v>308.4009003349812</v>
      </c>
      <c r="G28">
        <v>81.53844131971434</v>
      </c>
      <c r="H28">
        <v>39.78</v>
      </c>
      <c r="I28">
        <v>39.78</v>
      </c>
      <c r="J28">
        <v>5925760000</v>
      </c>
    </row>
    <row r="29" spans="1:10" ht="15">
      <c r="A29" t="s">
        <v>78</v>
      </c>
      <c r="B29" t="s">
        <v>6</v>
      </c>
      <c r="C29" t="s">
        <v>22</v>
      </c>
      <c r="D29" t="s">
        <v>142</v>
      </c>
      <c r="E29">
        <v>149.15308000819746</v>
      </c>
      <c r="F29">
        <v>128.29611592303254</v>
      </c>
      <c r="G29">
        <v>-20.85696408516492</v>
      </c>
      <c r="H29">
        <v>33.33</v>
      </c>
      <c r="I29">
        <v>42.39</v>
      </c>
      <c r="J29">
        <v>5319400000</v>
      </c>
    </row>
    <row r="30" spans="1:10" ht="15">
      <c r="A30" t="s">
        <v>136</v>
      </c>
      <c r="B30" t="s">
        <v>38</v>
      </c>
      <c r="C30" t="s">
        <v>22</v>
      </c>
      <c r="D30" t="s">
        <v>142</v>
      </c>
      <c r="E30">
        <v>703.6692452742283</v>
      </c>
      <c r="F30">
        <v>1112.099180184647</v>
      </c>
      <c r="G30">
        <v>408.42993491041864</v>
      </c>
      <c r="H30">
        <v>47.32</v>
      </c>
      <c r="I30">
        <v>47.32</v>
      </c>
      <c r="J30">
        <v>5174630000</v>
      </c>
    </row>
    <row r="31" spans="1:10" ht="15">
      <c r="A31" t="s">
        <v>90</v>
      </c>
      <c r="B31" t="s">
        <v>67</v>
      </c>
      <c r="C31" t="s">
        <v>22</v>
      </c>
      <c r="D31" t="s">
        <v>142</v>
      </c>
      <c r="E31">
        <v>285.2875793751719</v>
      </c>
      <c r="F31">
        <v>234.04925919713355</v>
      </c>
      <c r="G31">
        <v>-51.23832017803835</v>
      </c>
      <c r="H31">
        <v>42.52</v>
      </c>
      <c r="I31">
        <v>42.52</v>
      </c>
      <c r="J31">
        <v>4394350000</v>
      </c>
    </row>
    <row r="32" spans="1:10" ht="15">
      <c r="A32" t="s">
        <v>33</v>
      </c>
      <c r="B32" t="s">
        <v>61</v>
      </c>
      <c r="C32" t="s">
        <v>22</v>
      </c>
      <c r="D32" t="s">
        <v>142</v>
      </c>
      <c r="E32">
        <v>354.1439659409766</v>
      </c>
      <c r="F32">
        <v>218.65613873923206</v>
      </c>
      <c r="G32">
        <v>-135.48782720174455</v>
      </c>
      <c r="H32">
        <v>61.33</v>
      </c>
      <c r="I32">
        <v>43.57</v>
      </c>
      <c r="J32">
        <v>3794360000</v>
      </c>
    </row>
    <row r="33" spans="1:10" ht="15">
      <c r="A33" t="s">
        <v>113</v>
      </c>
      <c r="B33" t="s">
        <v>8</v>
      </c>
      <c r="C33" t="s">
        <v>22</v>
      </c>
      <c r="D33" t="s">
        <v>142</v>
      </c>
      <c r="E33">
        <v>295.08141490340904</v>
      </c>
      <c r="F33">
        <v>252.95035025134158</v>
      </c>
      <c r="G33">
        <v>-42.131064652067465</v>
      </c>
      <c r="H33" t="e">
        <v>#N/A</v>
      </c>
      <c r="I33" t="e">
        <v>#N/A</v>
      </c>
      <c r="J33">
        <v>3674060000</v>
      </c>
    </row>
    <row r="34" spans="1:10" ht="15">
      <c r="A34" t="s">
        <v>102</v>
      </c>
      <c r="B34" t="s">
        <v>68</v>
      </c>
      <c r="C34" t="s">
        <v>22</v>
      </c>
      <c r="D34" t="s">
        <v>142</v>
      </c>
      <c r="E34">
        <v>759.9507564543487</v>
      </c>
      <c r="F34">
        <v>186.80107559423948</v>
      </c>
      <c r="G34">
        <v>-573.1496808601092</v>
      </c>
      <c r="H34" t="e">
        <v>#N/A</v>
      </c>
      <c r="I34" t="e">
        <v>#N/A</v>
      </c>
      <c r="J34">
        <v>3038400000</v>
      </c>
    </row>
    <row r="35" spans="1:10" ht="15">
      <c r="A35" t="s">
        <v>77</v>
      </c>
      <c r="B35" t="s">
        <v>55</v>
      </c>
      <c r="C35" t="s">
        <v>22</v>
      </c>
      <c r="D35" t="s">
        <v>142</v>
      </c>
      <c r="E35">
        <v>409.65970198399026</v>
      </c>
      <c r="F35">
        <v>3880.266894662901</v>
      </c>
      <c r="G35">
        <v>3470.607192678911</v>
      </c>
      <c r="H35">
        <v>54.21</v>
      </c>
      <c r="I35">
        <v>60.96</v>
      </c>
      <c r="J35">
        <v>2894570000</v>
      </c>
    </row>
    <row r="36" spans="1:10" ht="15">
      <c r="A36" t="s">
        <v>83</v>
      </c>
      <c r="B36" t="s">
        <v>93</v>
      </c>
      <c r="C36" t="s">
        <v>22</v>
      </c>
      <c r="D36" t="s">
        <v>142</v>
      </c>
      <c r="E36">
        <v>178.873266867372</v>
      </c>
      <c r="F36">
        <v>416.53600775661704</v>
      </c>
      <c r="G36">
        <v>237.66274088924504</v>
      </c>
      <c r="H36">
        <v>56.02</v>
      </c>
      <c r="I36">
        <v>52.5</v>
      </c>
      <c r="J36">
        <v>2778630000</v>
      </c>
    </row>
    <row r="37" spans="1:10" ht="15">
      <c r="A37" t="s">
        <v>44</v>
      </c>
      <c r="B37" t="s">
        <v>45</v>
      </c>
      <c r="C37" t="s">
        <v>22</v>
      </c>
      <c r="D37" t="s">
        <v>142</v>
      </c>
      <c r="E37">
        <v>559.9206641992382</v>
      </c>
      <c r="F37">
        <v>1481.6866843911303</v>
      </c>
      <c r="G37">
        <v>921.766020191892</v>
      </c>
      <c r="H37">
        <v>50.52</v>
      </c>
      <c r="I37">
        <v>50.52</v>
      </c>
      <c r="J37">
        <v>2704640000</v>
      </c>
    </row>
    <row r="38" spans="1:10" ht="15">
      <c r="A38" t="s">
        <v>41</v>
      </c>
      <c r="B38" t="s">
        <v>72</v>
      </c>
      <c r="C38" t="s">
        <v>22</v>
      </c>
      <c r="D38" t="s">
        <v>142</v>
      </c>
      <c r="E38">
        <v>134.92035648279364</v>
      </c>
      <c r="F38">
        <v>178.67381790384897</v>
      </c>
      <c r="G38">
        <v>43.753461421055334</v>
      </c>
      <c r="H38" t="e">
        <v>#N/A</v>
      </c>
      <c r="I38" t="e">
        <v>#N/A</v>
      </c>
      <c r="J38">
        <v>2634450000</v>
      </c>
    </row>
    <row r="39" spans="1:10" ht="15">
      <c r="A39" t="s">
        <v>119</v>
      </c>
      <c r="B39" t="s">
        <v>26</v>
      </c>
      <c r="C39" t="s">
        <v>22</v>
      </c>
      <c r="D39" t="s">
        <v>142</v>
      </c>
      <c r="E39">
        <v>172.5589253191273</v>
      </c>
      <c r="F39">
        <v>154.10613125069793</v>
      </c>
      <c r="G39">
        <v>-18.45279406842937</v>
      </c>
      <c r="H39">
        <v>47.84</v>
      </c>
      <c r="I39">
        <v>35.52</v>
      </c>
      <c r="J39">
        <v>2633340000</v>
      </c>
    </row>
    <row r="40" spans="1:10" ht="15">
      <c r="A40" t="s">
        <v>124</v>
      </c>
      <c r="B40" t="s">
        <v>140</v>
      </c>
      <c r="C40" t="s">
        <v>22</v>
      </c>
      <c r="D40" t="s">
        <v>142</v>
      </c>
      <c r="E40">
        <v>2263.396218884942</v>
      </c>
      <c r="F40">
        <v>2390.5987947033777</v>
      </c>
      <c r="G40">
        <v>127.20257581843589</v>
      </c>
      <c r="H40">
        <v>74.33</v>
      </c>
      <c r="I40">
        <v>63.9</v>
      </c>
      <c r="J40">
        <v>2601210000</v>
      </c>
    </row>
    <row r="41" spans="1:10" ht="15">
      <c r="A41" t="s">
        <v>15</v>
      </c>
      <c r="B41" t="s">
        <v>79</v>
      </c>
      <c r="C41" t="s">
        <v>22</v>
      </c>
      <c r="D41" t="s">
        <v>142</v>
      </c>
      <c r="E41">
        <v>3253.2364240322268</v>
      </c>
      <c r="F41">
        <v>4029.265265520723</v>
      </c>
      <c r="G41">
        <v>776.0288414884963</v>
      </c>
      <c r="H41">
        <v>41.45</v>
      </c>
      <c r="I41">
        <v>41.45</v>
      </c>
      <c r="J41">
        <v>2304660000</v>
      </c>
    </row>
    <row r="42" spans="1:10" ht="15">
      <c r="A42" t="s">
        <v>132</v>
      </c>
      <c r="B42" t="s">
        <v>106</v>
      </c>
      <c r="C42" t="s">
        <v>22</v>
      </c>
      <c r="D42" t="s">
        <v>142</v>
      </c>
      <c r="E42">
        <v>536.9515278783047</v>
      </c>
      <c r="F42">
        <v>603.9892861392359</v>
      </c>
      <c r="G42">
        <v>67.03775826093124</v>
      </c>
      <c r="H42">
        <v>50.23</v>
      </c>
      <c r="I42">
        <v>47.28</v>
      </c>
      <c r="J42">
        <v>1833420000</v>
      </c>
    </row>
    <row r="43" spans="1:10" ht="15">
      <c r="A43" t="s">
        <v>7</v>
      </c>
      <c r="B43" t="s">
        <v>37</v>
      </c>
      <c r="C43" t="s">
        <v>22</v>
      </c>
      <c r="D43" t="s">
        <v>142</v>
      </c>
      <c r="E43">
        <v>1627.2701858244643</v>
      </c>
      <c r="F43">
        <v>4284.358738210321</v>
      </c>
      <c r="G43">
        <v>2657.088552385856</v>
      </c>
      <c r="H43" t="e">
        <v>#N/A</v>
      </c>
      <c r="I43" t="e">
        <v>#N/A</v>
      </c>
      <c r="J43">
        <v>1206900000</v>
      </c>
    </row>
    <row r="44" spans="1:10" ht="15">
      <c r="A44" t="s">
        <v>24</v>
      </c>
      <c r="B44" t="s">
        <v>98</v>
      </c>
      <c r="C44" t="s">
        <v>22</v>
      </c>
      <c r="D44" t="s">
        <v>142</v>
      </c>
      <c r="E44">
        <v>412.36505697314647</v>
      </c>
      <c r="F44">
        <v>360.0707875196755</v>
      </c>
      <c r="G44">
        <v>-52.294269453470974</v>
      </c>
      <c r="H44">
        <v>64.3</v>
      </c>
      <c r="I44">
        <v>64.3</v>
      </c>
      <c r="J44">
        <v>1176620000</v>
      </c>
    </row>
    <row r="45" spans="1:10" ht="15">
      <c r="A45" t="s">
        <v>12</v>
      </c>
      <c r="B45" t="s">
        <v>70</v>
      </c>
      <c r="C45" t="s">
        <v>22</v>
      </c>
      <c r="D45" t="s">
        <v>142</v>
      </c>
      <c r="E45">
        <v>576.7520745250899</v>
      </c>
      <c r="F45">
        <v>1663.0105006973436</v>
      </c>
      <c r="G45">
        <v>1086.2584261722536</v>
      </c>
      <c r="H45">
        <v>60.65</v>
      </c>
      <c r="I45">
        <v>50.68</v>
      </c>
      <c r="J45">
        <v>1161680000</v>
      </c>
    </row>
    <row r="46" spans="1:10" ht="15">
      <c r="A46" t="s">
        <v>82</v>
      </c>
      <c r="B46" t="s">
        <v>48</v>
      </c>
      <c r="C46" t="s">
        <v>22</v>
      </c>
      <c r="D46" t="s">
        <v>142</v>
      </c>
      <c r="E46">
        <v>543.9990393115422</v>
      </c>
      <c r="F46">
        <v>543.9990393115422</v>
      </c>
      <c r="G46">
        <v>0</v>
      </c>
      <c r="H46">
        <v>50.82</v>
      </c>
      <c r="I46">
        <v>50.82</v>
      </c>
      <c r="J46">
        <v>857210000</v>
      </c>
    </row>
    <row r="47" spans="1:10" ht="15">
      <c r="A47" t="s">
        <v>27</v>
      </c>
      <c r="B47" t="s">
        <v>112</v>
      </c>
      <c r="C47" t="s">
        <v>22</v>
      </c>
      <c r="D47" t="s">
        <v>142</v>
      </c>
      <c r="E47">
        <v>621.476734748587</v>
      </c>
      <c r="F47">
        <v>6888.767025960312</v>
      </c>
      <c r="G47">
        <v>6267.290291211725</v>
      </c>
      <c r="H47" t="e">
        <v>#N/A</v>
      </c>
      <c r="I47" t="e">
        <v>#N/A</v>
      </c>
      <c r="J47">
        <v>818160000</v>
      </c>
    </row>
    <row r="48" spans="1:10" ht="15">
      <c r="A48" t="s">
        <v>29</v>
      </c>
      <c r="B48" t="s">
        <v>32</v>
      </c>
      <c r="C48" t="s">
        <v>22</v>
      </c>
      <c r="D48" t="s">
        <v>142</v>
      </c>
      <c r="E48">
        <v>2647.173962913468</v>
      </c>
      <c r="F48">
        <v>7208.968267857127</v>
      </c>
      <c r="G48">
        <v>4561.794304943659</v>
      </c>
      <c r="H48">
        <v>42.73</v>
      </c>
      <c r="I48">
        <v>42.73</v>
      </c>
      <c r="J48">
        <v>632310000</v>
      </c>
    </row>
    <row r="49" spans="1:10" ht="15">
      <c r="A49" t="s">
        <v>56</v>
      </c>
      <c r="B49" t="s">
        <v>1</v>
      </c>
      <c r="C49" t="s">
        <v>22</v>
      </c>
      <c r="D49" t="s">
        <v>142</v>
      </c>
      <c r="E49" t="e">
        <v>#N/A</v>
      </c>
      <c r="F49" t="e">
        <v>#N/A</v>
      </c>
      <c r="G49" t="e">
        <v>#N/A</v>
      </c>
      <c r="H49" t="e">
        <v>#N/A</v>
      </c>
      <c r="I49" t="e">
        <v>#N/A</v>
      </c>
      <c r="J4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</dc:creator>
  <cp:keywords/>
  <dc:description/>
  <cp:lastModifiedBy>Xyz</cp:lastModifiedBy>
  <dcterms:created xsi:type="dcterms:W3CDTF">2013-02-12T12:20:13Z</dcterms:created>
  <dcterms:modified xsi:type="dcterms:W3CDTF">2013-02-12T14:00:24Z</dcterms:modified>
  <cp:category/>
  <cp:version/>
  <cp:contentType/>
  <cp:contentStatus/>
</cp:coreProperties>
</file>